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p\siteiseikyuusho\"/>
    </mc:Choice>
  </mc:AlternateContent>
  <bookViews>
    <workbookView xWindow="0" yWindow="0" windowWidth="13755" windowHeight="5910" tabRatio="945"/>
  </bookViews>
  <sheets>
    <sheet name="総括表" sheetId="1" r:id="rId1"/>
    <sheet name="品(1G･控)" sheetId="2" r:id="rId2"/>
    <sheet name="品(1G･提①)" sheetId="12" r:id="rId3"/>
    <sheet name="品(1G･提②)" sheetId="13" r:id="rId4"/>
    <sheet name="2G(控)" sheetId="14" r:id="rId5"/>
    <sheet name="2G(提①)" sheetId="15" r:id="rId6"/>
    <sheet name="2G(提②)" sheetId="16" r:id="rId7"/>
    <sheet name="3G(控)" sheetId="17" r:id="rId8"/>
    <sheet name="3G(提①)" sheetId="18" r:id="rId9"/>
    <sheet name="3G(提②)" sheetId="19" r:id="rId10"/>
    <sheet name="4G(控)" sheetId="20" r:id="rId11"/>
    <sheet name="4G(提①) " sheetId="21" r:id="rId12"/>
    <sheet name="4G(提②)" sheetId="22" r:id="rId13"/>
  </sheets>
  <definedNames>
    <definedName name="_xlnm.Print_Area" localSheetId="4">'2G(控)'!$A$1:$AO$123</definedName>
    <definedName name="_xlnm.Print_Area" localSheetId="5">'2G(提①)'!$A$1:$AO$123</definedName>
    <definedName name="_xlnm.Print_Area" localSheetId="6">'2G(提②)'!$A$1:$AO$129</definedName>
    <definedName name="_xlnm.Print_Area" localSheetId="7">'3G(控)'!$A$1:$AO$123</definedName>
    <definedName name="_xlnm.Print_Area" localSheetId="8">'3G(提①)'!$A$1:$AO$123</definedName>
    <definedName name="_xlnm.Print_Area" localSheetId="9">'3G(提②)'!$A$1:$AO$129</definedName>
    <definedName name="_xlnm.Print_Area" localSheetId="10">'4G(控)'!$A$1:$AO$123</definedName>
    <definedName name="_xlnm.Print_Area" localSheetId="11">'4G(提①) '!$A$1:$AO$123</definedName>
    <definedName name="_xlnm.Print_Area" localSheetId="12">'4G(提②)'!$A$1:$AO$129</definedName>
    <definedName name="_xlnm.Print_Area" localSheetId="0">総括表!$A$1:$AV$63</definedName>
    <definedName name="_xlnm.Print_Area" localSheetId="1">'品(1G･控)'!$A$1:$AO$123</definedName>
    <definedName name="_xlnm.Print_Area" localSheetId="2">'品(1G･提①)'!$A$1:$AO$123</definedName>
    <definedName name="_xlnm.Print_Area" localSheetId="3">'品(1G･提②)'!$A$1:$AO$129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1" l="1"/>
  <c r="J63" i="1" s="1"/>
  <c r="V61" i="1"/>
  <c r="R61" i="1"/>
  <c r="AA61" i="1" s="1"/>
  <c r="Q61" i="1"/>
  <c r="P61" i="1"/>
  <c r="F61" i="1"/>
  <c r="AA60" i="1"/>
  <c r="V60" i="1"/>
  <c r="R60" i="1"/>
  <c r="Q60" i="1"/>
  <c r="P60" i="1"/>
  <c r="F60" i="1"/>
  <c r="V59" i="1"/>
  <c r="R59" i="1"/>
  <c r="AA59" i="1" s="1"/>
  <c r="Q59" i="1"/>
  <c r="P59" i="1"/>
  <c r="F59" i="1"/>
  <c r="AA58" i="1"/>
  <c r="V58" i="1"/>
  <c r="R58" i="1"/>
  <c r="Q58" i="1"/>
  <c r="P58" i="1"/>
  <c r="F58" i="1"/>
  <c r="V57" i="1"/>
  <c r="R57" i="1"/>
  <c r="AA57" i="1" s="1"/>
  <c r="Q57" i="1"/>
  <c r="P57" i="1"/>
  <c r="F57" i="1"/>
  <c r="AA56" i="1"/>
  <c r="V56" i="1"/>
  <c r="R56" i="1"/>
  <c r="Q56" i="1"/>
  <c r="P56" i="1"/>
  <c r="F56" i="1"/>
  <c r="V55" i="1"/>
  <c r="R55" i="1"/>
  <c r="AA55" i="1" s="1"/>
  <c r="Q55" i="1"/>
  <c r="P55" i="1"/>
  <c r="F55" i="1"/>
  <c r="AA54" i="1"/>
  <c r="V54" i="1"/>
  <c r="R54" i="1"/>
  <c r="Q54" i="1"/>
  <c r="P54" i="1"/>
  <c r="F54" i="1"/>
  <c r="V53" i="1"/>
  <c r="R53" i="1"/>
  <c r="AA53" i="1" s="1"/>
  <c r="Q53" i="1"/>
  <c r="P53" i="1"/>
  <c r="F53" i="1"/>
  <c r="AA52" i="1"/>
  <c r="V52" i="1"/>
  <c r="R52" i="1"/>
  <c r="Q52" i="1"/>
  <c r="P52" i="1"/>
  <c r="F52" i="1"/>
  <c r="V51" i="1"/>
  <c r="R51" i="1"/>
  <c r="AA51" i="1" s="1"/>
  <c r="Q51" i="1"/>
  <c r="P51" i="1"/>
  <c r="F51" i="1"/>
  <c r="AA50" i="1"/>
  <c r="V50" i="1"/>
  <c r="R50" i="1"/>
  <c r="Q50" i="1"/>
  <c r="P50" i="1"/>
  <c r="F50" i="1"/>
  <c r="V49" i="1"/>
  <c r="R49" i="1"/>
  <c r="AA49" i="1" s="1"/>
  <c r="Q49" i="1"/>
  <c r="P49" i="1"/>
  <c r="F49" i="1"/>
  <c r="AA48" i="1"/>
  <c r="V48" i="1"/>
  <c r="R48" i="1"/>
  <c r="Q48" i="1"/>
  <c r="P48" i="1"/>
  <c r="F48" i="1"/>
  <c r="V47" i="1"/>
  <c r="R47" i="1"/>
  <c r="AA47" i="1" s="1"/>
  <c r="Q47" i="1"/>
  <c r="P47" i="1"/>
  <c r="F47" i="1"/>
  <c r="AA46" i="1"/>
  <c r="V46" i="1"/>
  <c r="R46" i="1"/>
  <c r="Q46" i="1"/>
  <c r="P46" i="1"/>
  <c r="F46" i="1"/>
  <c r="V45" i="1"/>
  <c r="R45" i="1"/>
  <c r="AA45" i="1" s="1"/>
  <c r="Q45" i="1"/>
  <c r="P45" i="1"/>
  <c r="F45" i="1"/>
  <c r="AA44" i="1"/>
  <c r="V44" i="1"/>
  <c r="R44" i="1"/>
  <c r="Q44" i="1"/>
  <c r="P44" i="1"/>
  <c r="F44" i="1"/>
  <c r="V43" i="1"/>
  <c r="R43" i="1"/>
  <c r="AA43" i="1" s="1"/>
  <c r="Q43" i="1"/>
  <c r="P43" i="1"/>
  <c r="F43" i="1"/>
  <c r="AA42" i="1"/>
  <c r="V42" i="1"/>
  <c r="R42" i="1"/>
  <c r="Q42" i="1"/>
  <c r="P42" i="1"/>
  <c r="F42" i="1"/>
  <c r="V41" i="1"/>
  <c r="V62" i="1" s="1"/>
  <c r="R41" i="1"/>
  <c r="R62" i="1" s="1"/>
  <c r="P63" i="1" s="1"/>
  <c r="Q41" i="1"/>
  <c r="P41" i="1"/>
  <c r="F41" i="1"/>
  <c r="AF37" i="1"/>
  <c r="J34" i="1"/>
  <c r="V33" i="1"/>
  <c r="R33" i="1"/>
  <c r="AA33" i="1" s="1"/>
  <c r="Q33" i="1"/>
  <c r="P33" i="1"/>
  <c r="F33" i="1"/>
  <c r="AA32" i="1"/>
  <c r="V32" i="1"/>
  <c r="R32" i="1"/>
  <c r="Q32" i="1"/>
  <c r="P32" i="1"/>
  <c r="F32" i="1"/>
  <c r="V31" i="1"/>
  <c r="R31" i="1"/>
  <c r="AA31" i="1" s="1"/>
  <c r="Q31" i="1"/>
  <c r="P31" i="1"/>
  <c r="F31" i="1"/>
  <c r="AA30" i="1"/>
  <c r="V30" i="1"/>
  <c r="R30" i="1"/>
  <c r="Q30" i="1"/>
  <c r="P30" i="1"/>
  <c r="F30" i="1"/>
  <c r="V29" i="1"/>
  <c r="R29" i="1"/>
  <c r="AA29" i="1" s="1"/>
  <c r="Q29" i="1"/>
  <c r="P29" i="1"/>
  <c r="F29" i="1"/>
  <c r="AA28" i="1"/>
  <c r="V28" i="1"/>
  <c r="R28" i="1"/>
  <c r="Q28" i="1"/>
  <c r="P28" i="1"/>
  <c r="F28" i="1"/>
  <c r="V27" i="1"/>
  <c r="R27" i="1"/>
  <c r="AA27" i="1" s="1"/>
  <c r="Q27" i="1"/>
  <c r="P27" i="1"/>
  <c r="F27" i="1"/>
  <c r="AA26" i="1"/>
  <c r="V26" i="1"/>
  <c r="R26" i="1"/>
  <c r="Q26" i="1"/>
  <c r="P26" i="1"/>
  <c r="F26" i="1"/>
  <c r="V25" i="1"/>
  <c r="R25" i="1"/>
  <c r="AA25" i="1" s="1"/>
  <c r="Q25" i="1"/>
  <c r="P25" i="1"/>
  <c r="F25" i="1"/>
  <c r="AA24" i="1"/>
  <c r="V24" i="1"/>
  <c r="R24" i="1"/>
  <c r="Q24" i="1"/>
  <c r="P24" i="1"/>
  <c r="F24" i="1"/>
  <c r="V23" i="1"/>
  <c r="R23" i="1"/>
  <c r="AA23" i="1" s="1"/>
  <c r="Q23" i="1"/>
  <c r="P23" i="1"/>
  <c r="F23" i="1"/>
  <c r="AA22" i="1"/>
  <c r="V22" i="1"/>
  <c r="R22" i="1"/>
  <c r="Q22" i="1"/>
  <c r="P22" i="1"/>
  <c r="F22" i="1"/>
  <c r="V21" i="1"/>
  <c r="R21" i="1"/>
  <c r="AA21" i="1" s="1"/>
  <c r="Q21" i="1"/>
  <c r="P21" i="1"/>
  <c r="F21" i="1"/>
  <c r="AA20" i="1"/>
  <c r="V20" i="1"/>
  <c r="V34" i="1" s="1"/>
  <c r="R20" i="1"/>
  <c r="R34" i="1" s="1"/>
  <c r="P20" i="1"/>
  <c r="F20" i="1"/>
  <c r="AM129" i="22"/>
  <c r="AI129" i="22"/>
  <c r="AE128" i="22"/>
  <c r="V128" i="22"/>
  <c r="T128" i="22"/>
  <c r="Q128" i="22"/>
  <c r="E128" i="22"/>
  <c r="A128" i="22"/>
  <c r="AE127" i="22"/>
  <c r="V127" i="22"/>
  <c r="T127" i="22"/>
  <c r="Q127" i="22"/>
  <c r="E127" i="22"/>
  <c r="A127" i="22"/>
  <c r="AE126" i="22"/>
  <c r="V126" i="22"/>
  <c r="T126" i="22"/>
  <c r="Q126" i="22"/>
  <c r="E126" i="22"/>
  <c r="A126" i="22"/>
  <c r="AE125" i="22"/>
  <c r="V125" i="22"/>
  <c r="T125" i="22"/>
  <c r="Q125" i="22"/>
  <c r="E125" i="22"/>
  <c r="A125" i="22"/>
  <c r="AE124" i="22"/>
  <c r="V124" i="22"/>
  <c r="T124" i="22"/>
  <c r="Q124" i="22"/>
  <c r="E124" i="22"/>
  <c r="A124" i="22"/>
  <c r="AE123" i="22"/>
  <c r="V123" i="22"/>
  <c r="T123" i="22"/>
  <c r="Q123" i="22"/>
  <c r="E123" i="22"/>
  <c r="A123" i="22"/>
  <c r="AE122" i="22"/>
  <c r="V122" i="22"/>
  <c r="T122" i="22"/>
  <c r="Q122" i="22"/>
  <c r="E122" i="22"/>
  <c r="A122" i="22"/>
  <c r="AE121" i="22"/>
  <c r="V121" i="22"/>
  <c r="T121" i="22"/>
  <c r="Q121" i="22"/>
  <c r="E121" i="22"/>
  <c r="A121" i="22"/>
  <c r="AE120" i="22"/>
  <c r="V120" i="22"/>
  <c r="T120" i="22"/>
  <c r="Q120" i="22"/>
  <c r="E120" i="22"/>
  <c r="A120" i="22"/>
  <c r="AE119" i="22"/>
  <c r="V119" i="22"/>
  <c r="T119" i="22"/>
  <c r="Q119" i="22"/>
  <c r="E119" i="22"/>
  <c r="A119" i="22"/>
  <c r="AE118" i="22"/>
  <c r="V118" i="22"/>
  <c r="T118" i="22"/>
  <c r="Q118" i="22"/>
  <c r="E118" i="22"/>
  <c r="A118" i="22"/>
  <c r="AE117" i="22"/>
  <c r="V117" i="22"/>
  <c r="T117" i="22"/>
  <c r="Q117" i="22"/>
  <c r="E117" i="22"/>
  <c r="A117" i="22"/>
  <c r="AE116" i="22"/>
  <c r="V116" i="22"/>
  <c r="T116" i="22"/>
  <c r="Q116" i="22"/>
  <c r="E116" i="22"/>
  <c r="A116" i="22"/>
  <c r="AE115" i="22"/>
  <c r="V115" i="22"/>
  <c r="T115" i="22"/>
  <c r="Q115" i="22"/>
  <c r="E115" i="22"/>
  <c r="A115" i="22"/>
  <c r="AE114" i="22"/>
  <c r="V114" i="22"/>
  <c r="T114" i="22"/>
  <c r="Q114" i="22"/>
  <c r="E114" i="22"/>
  <c r="A114" i="22"/>
  <c r="AE113" i="22"/>
  <c r="V113" i="22"/>
  <c r="T113" i="22"/>
  <c r="Q113" i="22"/>
  <c r="E113" i="22"/>
  <c r="A113" i="22"/>
  <c r="AE112" i="22"/>
  <c r="V112" i="22"/>
  <c r="T112" i="22"/>
  <c r="Q112" i="22"/>
  <c r="E112" i="22"/>
  <c r="A112" i="22"/>
  <c r="AE111" i="22"/>
  <c r="V111" i="22"/>
  <c r="T111" i="22"/>
  <c r="Q111" i="22"/>
  <c r="E111" i="22"/>
  <c r="A111" i="22"/>
  <c r="AM105" i="22"/>
  <c r="AI105" i="22"/>
  <c r="AE104" i="22"/>
  <c r="V104" i="22"/>
  <c r="T104" i="22"/>
  <c r="Q104" i="22"/>
  <c r="E104" i="22"/>
  <c r="A104" i="22"/>
  <c r="AE103" i="22"/>
  <c r="V103" i="22"/>
  <c r="T103" i="22"/>
  <c r="Q103" i="22"/>
  <c r="E103" i="22"/>
  <c r="A103" i="22"/>
  <c r="AE102" i="22"/>
  <c r="V102" i="22"/>
  <c r="T102" i="22"/>
  <c r="Q102" i="22"/>
  <c r="E102" i="22"/>
  <c r="A102" i="22"/>
  <c r="AE101" i="22"/>
  <c r="V101" i="22"/>
  <c r="T101" i="22"/>
  <c r="Q101" i="22"/>
  <c r="E101" i="22"/>
  <c r="A101" i="22"/>
  <c r="AE100" i="22"/>
  <c r="V100" i="22"/>
  <c r="T100" i="22"/>
  <c r="Q100" i="22"/>
  <c r="E100" i="22"/>
  <c r="A100" i="22"/>
  <c r="AE99" i="22"/>
  <c r="V99" i="22"/>
  <c r="T99" i="22"/>
  <c r="Q99" i="22"/>
  <c r="E99" i="22"/>
  <c r="A99" i="22"/>
  <c r="AE98" i="22"/>
  <c r="Z98" i="22"/>
  <c r="V98" i="22"/>
  <c r="T98" i="22"/>
  <c r="Q98" i="22"/>
  <c r="E98" i="22"/>
  <c r="A98" i="22"/>
  <c r="AE97" i="22"/>
  <c r="V97" i="22"/>
  <c r="T97" i="22"/>
  <c r="Q97" i="22"/>
  <c r="E97" i="22"/>
  <c r="A97" i="22"/>
  <c r="AE96" i="22"/>
  <c r="V96" i="22"/>
  <c r="T96" i="22"/>
  <c r="Q96" i="22"/>
  <c r="E96" i="22"/>
  <c r="A96" i="22"/>
  <c r="AE95" i="22"/>
  <c r="V95" i="22"/>
  <c r="T95" i="22"/>
  <c r="Q95" i="22"/>
  <c r="E95" i="22"/>
  <c r="A95" i="22"/>
  <c r="AE94" i="22"/>
  <c r="V94" i="22"/>
  <c r="T94" i="22"/>
  <c r="Q94" i="22"/>
  <c r="E94" i="22"/>
  <c r="A94" i="22"/>
  <c r="AE93" i="22"/>
  <c r="V93" i="22"/>
  <c r="T93" i="22"/>
  <c r="Q93" i="22"/>
  <c r="E93" i="22"/>
  <c r="A93" i="22"/>
  <c r="AE92" i="22"/>
  <c r="V92" i="22"/>
  <c r="T92" i="22"/>
  <c r="Q92" i="22"/>
  <c r="E92" i="22"/>
  <c r="A92" i="22"/>
  <c r="AE91" i="22"/>
  <c r="V91" i="22"/>
  <c r="T91" i="22"/>
  <c r="Q91" i="22"/>
  <c r="E91" i="22"/>
  <c r="A91" i="22"/>
  <c r="AE90" i="22"/>
  <c r="V90" i="22"/>
  <c r="T90" i="22"/>
  <c r="Q90" i="22"/>
  <c r="E90" i="22"/>
  <c r="A90" i="22"/>
  <c r="AE89" i="22"/>
  <c r="V89" i="22"/>
  <c r="T89" i="22"/>
  <c r="Q89" i="22"/>
  <c r="E89" i="22"/>
  <c r="A89" i="22"/>
  <c r="AE88" i="22"/>
  <c r="V88" i="22"/>
  <c r="T88" i="22"/>
  <c r="Q88" i="22"/>
  <c r="E88" i="22"/>
  <c r="A88" i="22"/>
  <c r="AE87" i="22"/>
  <c r="V87" i="22"/>
  <c r="T87" i="22"/>
  <c r="Q87" i="22"/>
  <c r="E87" i="22"/>
  <c r="A87" i="22"/>
  <c r="AM81" i="22"/>
  <c r="AI81" i="22"/>
  <c r="AE80" i="22"/>
  <c r="V80" i="22"/>
  <c r="T80" i="22"/>
  <c r="Q80" i="22"/>
  <c r="E80" i="22"/>
  <c r="A80" i="22"/>
  <c r="AE79" i="22"/>
  <c r="V79" i="22"/>
  <c r="T79" i="22"/>
  <c r="Q79" i="22"/>
  <c r="E79" i="22"/>
  <c r="A79" i="22"/>
  <c r="AE78" i="22"/>
  <c r="V78" i="22"/>
  <c r="T78" i="22"/>
  <c r="Q78" i="22"/>
  <c r="E78" i="22"/>
  <c r="A78" i="22"/>
  <c r="AE77" i="22"/>
  <c r="V77" i="22"/>
  <c r="T77" i="22"/>
  <c r="Q77" i="22"/>
  <c r="E77" i="22"/>
  <c r="A77" i="22"/>
  <c r="AE76" i="22"/>
  <c r="V76" i="22"/>
  <c r="T76" i="22"/>
  <c r="Q76" i="22"/>
  <c r="E76" i="22"/>
  <c r="A76" i="22"/>
  <c r="AE75" i="22"/>
  <c r="V75" i="22"/>
  <c r="T75" i="22"/>
  <c r="Q75" i="22"/>
  <c r="E75" i="22"/>
  <c r="A75" i="22"/>
  <c r="AE74" i="22"/>
  <c r="V74" i="22"/>
  <c r="T74" i="22"/>
  <c r="Q74" i="22"/>
  <c r="E74" i="22"/>
  <c r="A74" i="22"/>
  <c r="AE73" i="22"/>
  <c r="V73" i="22"/>
  <c r="T73" i="22"/>
  <c r="Q73" i="22"/>
  <c r="E73" i="22"/>
  <c r="A73" i="22"/>
  <c r="AE72" i="22"/>
  <c r="V72" i="22"/>
  <c r="T72" i="22"/>
  <c r="Q72" i="22"/>
  <c r="E72" i="22"/>
  <c r="A72" i="22"/>
  <c r="AE71" i="22"/>
  <c r="V71" i="22"/>
  <c r="T71" i="22"/>
  <c r="Q71" i="22"/>
  <c r="E71" i="22"/>
  <c r="A71" i="22"/>
  <c r="AE70" i="22"/>
  <c r="V70" i="22"/>
  <c r="T70" i="22"/>
  <c r="Q70" i="22"/>
  <c r="E70" i="22"/>
  <c r="A70" i="22"/>
  <c r="AE69" i="22"/>
  <c r="V69" i="22"/>
  <c r="T69" i="22"/>
  <c r="Q69" i="22"/>
  <c r="E69" i="22"/>
  <c r="A69" i="22"/>
  <c r="AE68" i="22"/>
  <c r="V68" i="22"/>
  <c r="T68" i="22"/>
  <c r="Q68" i="22"/>
  <c r="E68" i="22"/>
  <c r="A68" i="22"/>
  <c r="AE67" i="22"/>
  <c r="V67" i="22"/>
  <c r="T67" i="22"/>
  <c r="Q67" i="22"/>
  <c r="E67" i="22"/>
  <c r="A67" i="22"/>
  <c r="AE66" i="22"/>
  <c r="V66" i="22"/>
  <c r="T66" i="22"/>
  <c r="Q66" i="22"/>
  <c r="E66" i="22"/>
  <c r="A66" i="22"/>
  <c r="AE65" i="22"/>
  <c r="V65" i="22"/>
  <c r="T65" i="22"/>
  <c r="Q65" i="22"/>
  <c r="E65" i="22"/>
  <c r="A65" i="22"/>
  <c r="AE64" i="22"/>
  <c r="V64" i="22"/>
  <c r="T64" i="22"/>
  <c r="Q64" i="22"/>
  <c r="E64" i="22"/>
  <c r="A64" i="22"/>
  <c r="AE63" i="22"/>
  <c r="V63" i="22"/>
  <c r="T63" i="22"/>
  <c r="Q63" i="22"/>
  <c r="E63" i="22"/>
  <c r="A63" i="22"/>
  <c r="AM57" i="22"/>
  <c r="AI57" i="22"/>
  <c r="AE56" i="22"/>
  <c r="V56" i="22"/>
  <c r="T56" i="22"/>
  <c r="Q56" i="22"/>
  <c r="E56" i="22"/>
  <c r="A56" i="22"/>
  <c r="AE55" i="22"/>
  <c r="V55" i="22"/>
  <c r="T55" i="22"/>
  <c r="Q55" i="22"/>
  <c r="E55" i="22"/>
  <c r="A55" i="22"/>
  <c r="AE54" i="22"/>
  <c r="V54" i="22"/>
  <c r="T54" i="22"/>
  <c r="Q54" i="22"/>
  <c r="E54" i="22"/>
  <c r="A54" i="22"/>
  <c r="AE53" i="22"/>
  <c r="V53" i="22"/>
  <c r="T53" i="22"/>
  <c r="Q53" i="22"/>
  <c r="E53" i="22"/>
  <c r="A53" i="22"/>
  <c r="AE52" i="22"/>
  <c r="V52" i="22"/>
  <c r="T52" i="22"/>
  <c r="Q52" i="22"/>
  <c r="E52" i="22"/>
  <c r="A52" i="22"/>
  <c r="AE51" i="22"/>
  <c r="V51" i="22"/>
  <c r="T51" i="22"/>
  <c r="Q51" i="22"/>
  <c r="E51" i="22"/>
  <c r="A51" i="22"/>
  <c r="AE50" i="22"/>
  <c r="V50" i="22"/>
  <c r="T50" i="22"/>
  <c r="Q50" i="22"/>
  <c r="E50" i="22"/>
  <c r="A50" i="22"/>
  <c r="AE49" i="22"/>
  <c r="V49" i="22"/>
  <c r="T49" i="22"/>
  <c r="Q49" i="22"/>
  <c r="E49" i="22"/>
  <c r="A49" i="22"/>
  <c r="AE48" i="22"/>
  <c r="V48" i="22"/>
  <c r="T48" i="22"/>
  <c r="Q48" i="22"/>
  <c r="E48" i="22"/>
  <c r="A48" i="22"/>
  <c r="AE47" i="22"/>
  <c r="V47" i="22"/>
  <c r="T47" i="22"/>
  <c r="Q47" i="22"/>
  <c r="E47" i="22"/>
  <c r="A47" i="22"/>
  <c r="AE46" i="22"/>
  <c r="V46" i="22"/>
  <c r="T46" i="22"/>
  <c r="Q46" i="22"/>
  <c r="E46" i="22"/>
  <c r="A46" i="22"/>
  <c r="AE45" i="22"/>
  <c r="V45" i="22"/>
  <c r="T45" i="22"/>
  <c r="Q45" i="22"/>
  <c r="E45" i="22"/>
  <c r="A45" i="22"/>
  <c r="AE44" i="22"/>
  <c r="V44" i="22"/>
  <c r="T44" i="22"/>
  <c r="Q44" i="22"/>
  <c r="E44" i="22"/>
  <c r="A44" i="22"/>
  <c r="AE43" i="22"/>
  <c r="V43" i="22"/>
  <c r="T43" i="22"/>
  <c r="Q43" i="22"/>
  <c r="E43" i="22"/>
  <c r="A43" i="22"/>
  <c r="AE42" i="22"/>
  <c r="V42" i="22"/>
  <c r="T42" i="22"/>
  <c r="Q42" i="22"/>
  <c r="E42" i="22"/>
  <c r="A42" i="22"/>
  <c r="AE41" i="22"/>
  <c r="V41" i="22"/>
  <c r="T41" i="22"/>
  <c r="Q41" i="22"/>
  <c r="E41" i="22"/>
  <c r="A41" i="22"/>
  <c r="AE40" i="22"/>
  <c r="V40" i="22"/>
  <c r="T40" i="22"/>
  <c r="Q40" i="22"/>
  <c r="E40" i="22"/>
  <c r="A40" i="22"/>
  <c r="AE39" i="22"/>
  <c r="V39" i="22"/>
  <c r="T39" i="22"/>
  <c r="Q39" i="22"/>
  <c r="E39" i="22"/>
  <c r="A39" i="22"/>
  <c r="AM31" i="22"/>
  <c r="AI31" i="22"/>
  <c r="N31" i="22"/>
  <c r="AE30" i="22"/>
  <c r="AE29" i="22"/>
  <c r="V29" i="22"/>
  <c r="T29" i="22"/>
  <c r="Q29" i="22"/>
  <c r="E29" i="22"/>
  <c r="A29" i="22"/>
  <c r="AE28" i="22"/>
  <c r="V28" i="22"/>
  <c r="T28" i="22"/>
  <c r="Q28" i="22"/>
  <c r="E28" i="22"/>
  <c r="A28" i="22"/>
  <c r="AE27" i="22"/>
  <c r="V27" i="22"/>
  <c r="T27" i="22"/>
  <c r="Q27" i="22"/>
  <c r="E27" i="22"/>
  <c r="A27" i="22"/>
  <c r="AE26" i="22"/>
  <c r="V26" i="22"/>
  <c r="T26" i="22"/>
  <c r="Q26" i="22"/>
  <c r="E26" i="22"/>
  <c r="A26" i="22"/>
  <c r="AE25" i="22"/>
  <c r="V25" i="22"/>
  <c r="T25" i="22"/>
  <c r="Q25" i="22"/>
  <c r="E25" i="22"/>
  <c r="A25" i="22"/>
  <c r="AE24" i="22"/>
  <c r="V24" i="22"/>
  <c r="T24" i="22"/>
  <c r="Q24" i="22"/>
  <c r="E24" i="22"/>
  <c r="A24" i="22"/>
  <c r="AE23" i="22"/>
  <c r="V23" i="22"/>
  <c r="T23" i="22"/>
  <c r="Q23" i="22"/>
  <c r="E23" i="22"/>
  <c r="A23" i="22"/>
  <c r="AE22" i="22"/>
  <c r="V22" i="22"/>
  <c r="T22" i="22"/>
  <c r="Q22" i="22"/>
  <c r="E22" i="22"/>
  <c r="A22" i="22"/>
  <c r="AE21" i="22"/>
  <c r="V21" i="22"/>
  <c r="T21" i="22"/>
  <c r="Q21" i="22"/>
  <c r="E21" i="22"/>
  <c r="A21" i="22"/>
  <c r="AE20" i="22"/>
  <c r="V20" i="22"/>
  <c r="T20" i="22"/>
  <c r="Q20" i="22"/>
  <c r="E20" i="22"/>
  <c r="A20" i="22"/>
  <c r="AE19" i="22"/>
  <c r="V19" i="22"/>
  <c r="T19" i="22"/>
  <c r="Q19" i="22"/>
  <c r="E19" i="22"/>
  <c r="A19" i="22"/>
  <c r="AE18" i="22"/>
  <c r="V18" i="22"/>
  <c r="T18" i="22"/>
  <c r="Q18" i="22"/>
  <c r="E18" i="22"/>
  <c r="A18" i="22"/>
  <c r="E14" i="22"/>
  <c r="AK11" i="22"/>
  <c r="AH11" i="22"/>
  <c r="AD11" i="22"/>
  <c r="AD6" i="22"/>
  <c r="AD108" i="22" s="1"/>
  <c r="AD3" i="22"/>
  <c r="AM123" i="21"/>
  <c r="AI123" i="21"/>
  <c r="AE122" i="21"/>
  <c r="V122" i="21"/>
  <c r="T122" i="21"/>
  <c r="Q122" i="21"/>
  <c r="E122" i="21"/>
  <c r="A122" i="21"/>
  <c r="AE121" i="21"/>
  <c r="V121" i="21"/>
  <c r="T121" i="21"/>
  <c r="Q121" i="21"/>
  <c r="E121" i="21"/>
  <c r="A121" i="21"/>
  <c r="AE120" i="21"/>
  <c r="V120" i="21"/>
  <c r="T120" i="21"/>
  <c r="Q120" i="21"/>
  <c r="E120" i="21"/>
  <c r="A120" i="21"/>
  <c r="AE119" i="21"/>
  <c r="V119" i="21"/>
  <c r="T119" i="21"/>
  <c r="Q119" i="21"/>
  <c r="E119" i="21"/>
  <c r="A119" i="21"/>
  <c r="AE118" i="21"/>
  <c r="V118" i="21"/>
  <c r="T118" i="21"/>
  <c r="Q118" i="21"/>
  <c r="E118" i="21"/>
  <c r="A118" i="21"/>
  <c r="AE117" i="21"/>
  <c r="V117" i="21"/>
  <c r="T117" i="21"/>
  <c r="Q117" i="21"/>
  <c r="E117" i="21"/>
  <c r="A117" i="21"/>
  <c r="AE116" i="21"/>
  <c r="V116" i="21"/>
  <c r="T116" i="21"/>
  <c r="Q116" i="21"/>
  <c r="E116" i="21"/>
  <c r="A116" i="21"/>
  <c r="AE115" i="21"/>
  <c r="V115" i="21"/>
  <c r="T115" i="21"/>
  <c r="Q115" i="21"/>
  <c r="E115" i="21"/>
  <c r="A115" i="21"/>
  <c r="AE114" i="21"/>
  <c r="V114" i="21"/>
  <c r="T114" i="21"/>
  <c r="Q114" i="21"/>
  <c r="E114" i="21"/>
  <c r="A114" i="21"/>
  <c r="AE113" i="21"/>
  <c r="V113" i="21"/>
  <c r="T113" i="21"/>
  <c r="Q113" i="21"/>
  <c r="E113" i="21"/>
  <c r="A113" i="21"/>
  <c r="AE112" i="21"/>
  <c r="V112" i="21"/>
  <c r="T112" i="21"/>
  <c r="Q112" i="21"/>
  <c r="E112" i="21"/>
  <c r="A112" i="21"/>
  <c r="AE111" i="21"/>
  <c r="V111" i="21"/>
  <c r="T111" i="21"/>
  <c r="Q111" i="21"/>
  <c r="E111" i="21"/>
  <c r="A111" i="21"/>
  <c r="AE110" i="21"/>
  <c r="V110" i="21"/>
  <c r="T110" i="21"/>
  <c r="Q110" i="21"/>
  <c r="E110" i="21"/>
  <c r="A110" i="21"/>
  <c r="AE109" i="21"/>
  <c r="V109" i="21"/>
  <c r="T109" i="21"/>
  <c r="Q109" i="21"/>
  <c r="E109" i="21"/>
  <c r="A109" i="21"/>
  <c r="AE108" i="21"/>
  <c r="V108" i="21"/>
  <c r="T108" i="21"/>
  <c r="Q108" i="21"/>
  <c r="E108" i="21"/>
  <c r="A108" i="21"/>
  <c r="AE107" i="21"/>
  <c r="V107" i="21"/>
  <c r="T107" i="21"/>
  <c r="Q107" i="21"/>
  <c r="E107" i="21"/>
  <c r="A107" i="21"/>
  <c r="AE106" i="21"/>
  <c r="V106" i="21"/>
  <c r="T106" i="21"/>
  <c r="Q106" i="21"/>
  <c r="E106" i="21"/>
  <c r="A106" i="21"/>
  <c r="AE105" i="21"/>
  <c r="V105" i="21"/>
  <c r="T105" i="21"/>
  <c r="Q105" i="21"/>
  <c r="E105" i="21"/>
  <c r="A105" i="21"/>
  <c r="AM99" i="21"/>
  <c r="AI99" i="21"/>
  <c r="AE98" i="21"/>
  <c r="V98" i="21"/>
  <c r="T98" i="21"/>
  <c r="Q98" i="21"/>
  <c r="E98" i="21"/>
  <c r="A98" i="21"/>
  <c r="AE97" i="21"/>
  <c r="V97" i="21"/>
  <c r="T97" i="21"/>
  <c r="Q97" i="21"/>
  <c r="E97" i="21"/>
  <c r="A97" i="21"/>
  <c r="AE96" i="21"/>
  <c r="V96" i="21"/>
  <c r="T96" i="21"/>
  <c r="Q96" i="21"/>
  <c r="E96" i="21"/>
  <c r="A96" i="21"/>
  <c r="AE95" i="21"/>
  <c r="V95" i="21"/>
  <c r="T95" i="21"/>
  <c r="Q95" i="21"/>
  <c r="E95" i="21"/>
  <c r="A95" i="21"/>
  <c r="AE94" i="21"/>
  <c r="V94" i="21"/>
  <c r="T94" i="21"/>
  <c r="Q94" i="21"/>
  <c r="E94" i="21"/>
  <c r="A94" i="21"/>
  <c r="AE93" i="21"/>
  <c r="V93" i="21"/>
  <c r="T93" i="21"/>
  <c r="Q93" i="21"/>
  <c r="E93" i="21"/>
  <c r="A93" i="21"/>
  <c r="AE92" i="21"/>
  <c r="V92" i="21"/>
  <c r="T92" i="21"/>
  <c r="Q92" i="21"/>
  <c r="E92" i="21"/>
  <c r="A92" i="21"/>
  <c r="AE91" i="21"/>
  <c r="V91" i="21"/>
  <c r="T91" i="21"/>
  <c r="Q91" i="21"/>
  <c r="E91" i="21"/>
  <c r="A91" i="21"/>
  <c r="AE90" i="21"/>
  <c r="V90" i="21"/>
  <c r="T90" i="21"/>
  <c r="Q90" i="21"/>
  <c r="E90" i="21"/>
  <c r="A90" i="21"/>
  <c r="AE89" i="21"/>
  <c r="V89" i="21"/>
  <c r="T89" i="21"/>
  <c r="Q89" i="21"/>
  <c r="E89" i="21"/>
  <c r="A89" i="21"/>
  <c r="AE88" i="21"/>
  <c r="V88" i="21"/>
  <c r="T88" i="21"/>
  <c r="Q88" i="21"/>
  <c r="E88" i="21"/>
  <c r="A88" i="21"/>
  <c r="AE87" i="21"/>
  <c r="V87" i="21"/>
  <c r="T87" i="21"/>
  <c r="Q87" i="21"/>
  <c r="E87" i="21"/>
  <c r="A87" i="21"/>
  <c r="AE86" i="21"/>
  <c r="V86" i="21"/>
  <c r="T86" i="21"/>
  <c r="Q86" i="21"/>
  <c r="E86" i="21"/>
  <c r="A86" i="21"/>
  <c r="AE85" i="21"/>
  <c r="V85" i="21"/>
  <c r="T85" i="21"/>
  <c r="Q85" i="21"/>
  <c r="E85" i="21"/>
  <c r="A85" i="21"/>
  <c r="AE84" i="21"/>
  <c r="V84" i="21"/>
  <c r="T84" i="21"/>
  <c r="Q84" i="21"/>
  <c r="E84" i="21"/>
  <c r="A84" i="21"/>
  <c r="AE83" i="21"/>
  <c r="V83" i="21"/>
  <c r="T83" i="21"/>
  <c r="Q83" i="21"/>
  <c r="E83" i="21"/>
  <c r="A83" i="21"/>
  <c r="AE82" i="21"/>
  <c r="V82" i="21"/>
  <c r="T82" i="21"/>
  <c r="Q82" i="21"/>
  <c r="E82" i="21"/>
  <c r="A82" i="21"/>
  <c r="AE81" i="21"/>
  <c r="V81" i="21"/>
  <c r="T81" i="21"/>
  <c r="Q81" i="21"/>
  <c r="E81" i="21"/>
  <c r="A81" i="21"/>
  <c r="AM75" i="21"/>
  <c r="AI75" i="21"/>
  <c r="AE74" i="21"/>
  <c r="V74" i="21"/>
  <c r="T74" i="21"/>
  <c r="Q74" i="21"/>
  <c r="E74" i="21"/>
  <c r="A74" i="21"/>
  <c r="AE73" i="21"/>
  <c r="V73" i="21"/>
  <c r="T73" i="21"/>
  <c r="Q73" i="21"/>
  <c r="E73" i="21"/>
  <c r="A73" i="21"/>
  <c r="AE72" i="21"/>
  <c r="V72" i="21"/>
  <c r="T72" i="21"/>
  <c r="Q72" i="21"/>
  <c r="E72" i="21"/>
  <c r="A72" i="21"/>
  <c r="AE71" i="21"/>
  <c r="V71" i="21"/>
  <c r="T71" i="21"/>
  <c r="Q71" i="21"/>
  <c r="E71" i="21"/>
  <c r="A71" i="21"/>
  <c r="AE70" i="21"/>
  <c r="V70" i="21"/>
  <c r="T70" i="21"/>
  <c r="Q70" i="21"/>
  <c r="E70" i="21"/>
  <c r="A70" i="21"/>
  <c r="AE69" i="21"/>
  <c r="V69" i="21"/>
  <c r="T69" i="21"/>
  <c r="Q69" i="21"/>
  <c r="E69" i="21"/>
  <c r="A69" i="21"/>
  <c r="AE68" i="21"/>
  <c r="V68" i="21"/>
  <c r="T68" i="21"/>
  <c r="Q68" i="21"/>
  <c r="E68" i="21"/>
  <c r="A68" i="21"/>
  <c r="AE67" i="21"/>
  <c r="V67" i="21"/>
  <c r="T67" i="21"/>
  <c r="Q67" i="21"/>
  <c r="E67" i="21"/>
  <c r="A67" i="21"/>
  <c r="AE66" i="21"/>
  <c r="V66" i="21"/>
  <c r="T66" i="21"/>
  <c r="Q66" i="21"/>
  <c r="E66" i="21"/>
  <c r="A66" i="21"/>
  <c r="AE65" i="21"/>
  <c r="V65" i="21"/>
  <c r="T65" i="21"/>
  <c r="Q65" i="21"/>
  <c r="E65" i="21"/>
  <c r="A65" i="21"/>
  <c r="AE64" i="21"/>
  <c r="V64" i="21"/>
  <c r="T64" i="21"/>
  <c r="Q64" i="21"/>
  <c r="E64" i="21"/>
  <c r="A64" i="21"/>
  <c r="AE63" i="21"/>
  <c r="V63" i="21"/>
  <c r="T63" i="21"/>
  <c r="Q63" i="21"/>
  <c r="E63" i="21"/>
  <c r="A63" i="21"/>
  <c r="AE62" i="21"/>
  <c r="V62" i="21"/>
  <c r="T62" i="21"/>
  <c r="Q62" i="21"/>
  <c r="E62" i="21"/>
  <c r="A62" i="21"/>
  <c r="AE61" i="21"/>
  <c r="V61" i="21"/>
  <c r="T61" i="21"/>
  <c r="Q61" i="21"/>
  <c r="E61" i="21"/>
  <c r="A61" i="21"/>
  <c r="AE60" i="21"/>
  <c r="V60" i="21"/>
  <c r="T60" i="21"/>
  <c r="Q60" i="21"/>
  <c r="E60" i="21"/>
  <c r="A60" i="21"/>
  <c r="AE59" i="21"/>
  <c r="V59" i="21"/>
  <c r="T59" i="21"/>
  <c r="Q59" i="21"/>
  <c r="E59" i="21"/>
  <c r="A59" i="21"/>
  <c r="AE58" i="21"/>
  <c r="V58" i="21"/>
  <c r="T58" i="21"/>
  <c r="Q58" i="21"/>
  <c r="E58" i="21"/>
  <c r="A58" i="21"/>
  <c r="AE57" i="21"/>
  <c r="V57" i="21"/>
  <c r="T57" i="21"/>
  <c r="Q57" i="21"/>
  <c r="E57" i="21"/>
  <c r="A57" i="21"/>
  <c r="AM51" i="21"/>
  <c r="AI51" i="21"/>
  <c r="AE50" i="21"/>
  <c r="V50" i="21"/>
  <c r="T50" i="21"/>
  <c r="Q50" i="21"/>
  <c r="E50" i="21"/>
  <c r="A50" i="21"/>
  <c r="AE49" i="21"/>
  <c r="V49" i="21"/>
  <c r="T49" i="21"/>
  <c r="Q49" i="21"/>
  <c r="E49" i="21"/>
  <c r="A49" i="21"/>
  <c r="AE48" i="21"/>
  <c r="V48" i="21"/>
  <c r="T48" i="21"/>
  <c r="Q48" i="21"/>
  <c r="E48" i="21"/>
  <c r="A48" i="21"/>
  <c r="AE47" i="21"/>
  <c r="V47" i="21"/>
  <c r="T47" i="21"/>
  <c r="Q47" i="21"/>
  <c r="E47" i="21"/>
  <c r="A47" i="21"/>
  <c r="AE46" i="21"/>
  <c r="V46" i="21"/>
  <c r="T46" i="21"/>
  <c r="Q46" i="21"/>
  <c r="E46" i="21"/>
  <c r="A46" i="21"/>
  <c r="AE45" i="21"/>
  <c r="V45" i="21"/>
  <c r="T45" i="21"/>
  <c r="Q45" i="21"/>
  <c r="E45" i="21"/>
  <c r="A45" i="21"/>
  <c r="AE44" i="21"/>
  <c r="V44" i="21"/>
  <c r="T44" i="21"/>
  <c r="Q44" i="21"/>
  <c r="E44" i="21"/>
  <c r="A44" i="21"/>
  <c r="AE43" i="21"/>
  <c r="V43" i="21"/>
  <c r="T43" i="21"/>
  <c r="Q43" i="21"/>
  <c r="E43" i="21"/>
  <c r="A43" i="21"/>
  <c r="AE42" i="21"/>
  <c r="V42" i="21"/>
  <c r="T42" i="21"/>
  <c r="Q42" i="21"/>
  <c r="E42" i="21"/>
  <c r="A42" i="21"/>
  <c r="AE41" i="21"/>
  <c r="V41" i="21"/>
  <c r="T41" i="21"/>
  <c r="Q41" i="21"/>
  <c r="E41" i="21"/>
  <c r="A41" i="21"/>
  <c r="AE40" i="21"/>
  <c r="V40" i="21"/>
  <c r="T40" i="21"/>
  <c r="Q40" i="21"/>
  <c r="E40" i="21"/>
  <c r="A40" i="21"/>
  <c r="AE39" i="21"/>
  <c r="V39" i="21"/>
  <c r="T39" i="21"/>
  <c r="Q39" i="21"/>
  <c r="E39" i="21"/>
  <c r="A39" i="21"/>
  <c r="AE38" i="21"/>
  <c r="V38" i="21"/>
  <c r="T38" i="21"/>
  <c r="Q38" i="21"/>
  <c r="E38" i="21"/>
  <c r="A38" i="21"/>
  <c r="AE37" i="21"/>
  <c r="V37" i="21"/>
  <c r="T37" i="21"/>
  <c r="Q37" i="21"/>
  <c r="E37" i="21"/>
  <c r="A37" i="21"/>
  <c r="AE36" i="21"/>
  <c r="V36" i="21"/>
  <c r="T36" i="21"/>
  <c r="Q36" i="21"/>
  <c r="E36" i="21"/>
  <c r="A36" i="21"/>
  <c r="AE35" i="21"/>
  <c r="V35" i="21"/>
  <c r="T35" i="21"/>
  <c r="Q35" i="21"/>
  <c r="E35" i="21"/>
  <c r="A35" i="21"/>
  <c r="AE34" i="21"/>
  <c r="V34" i="21"/>
  <c r="T34" i="21"/>
  <c r="Q34" i="21"/>
  <c r="E34" i="21"/>
  <c r="A34" i="21"/>
  <c r="AE33" i="21"/>
  <c r="V33" i="21"/>
  <c r="T33" i="21"/>
  <c r="Q33" i="21"/>
  <c r="E33" i="21"/>
  <c r="A33" i="21"/>
  <c r="AM25" i="21"/>
  <c r="AI25" i="21"/>
  <c r="N25" i="21"/>
  <c r="AE24" i="21"/>
  <c r="AE23" i="21"/>
  <c r="V23" i="21"/>
  <c r="T23" i="21"/>
  <c r="Q23" i="21"/>
  <c r="E23" i="21"/>
  <c r="A23" i="21"/>
  <c r="AE22" i="21"/>
  <c r="V22" i="21"/>
  <c r="T22" i="21"/>
  <c r="Q22" i="21"/>
  <c r="E22" i="21"/>
  <c r="A22" i="21"/>
  <c r="AE21" i="21"/>
  <c r="V21" i="21"/>
  <c r="T21" i="21"/>
  <c r="Q21" i="21"/>
  <c r="E21" i="21"/>
  <c r="A21" i="21"/>
  <c r="AE20" i="21"/>
  <c r="Z20" i="21"/>
  <c r="V20" i="21"/>
  <c r="T20" i="21"/>
  <c r="Q20" i="21"/>
  <c r="E20" i="21"/>
  <c r="A20" i="21"/>
  <c r="AE19" i="21"/>
  <c r="V19" i="21"/>
  <c r="T19" i="21"/>
  <c r="Q19" i="21"/>
  <c r="E19" i="21"/>
  <c r="A19" i="21"/>
  <c r="AE18" i="21"/>
  <c r="V18" i="21"/>
  <c r="T18" i="21"/>
  <c r="Q18" i="21"/>
  <c r="E18" i="21"/>
  <c r="A18" i="21"/>
  <c r="AE17" i="21"/>
  <c r="V17" i="21"/>
  <c r="T17" i="21"/>
  <c r="Q17" i="21"/>
  <c r="E17" i="21"/>
  <c r="A17" i="21"/>
  <c r="AE16" i="21"/>
  <c r="V16" i="21"/>
  <c r="T16" i="21"/>
  <c r="Q16" i="21"/>
  <c r="E16" i="21"/>
  <c r="A16" i="21"/>
  <c r="AE15" i="21"/>
  <c r="V15" i="21"/>
  <c r="T15" i="21"/>
  <c r="Q15" i="21"/>
  <c r="E15" i="21"/>
  <c r="A15" i="21"/>
  <c r="AE14" i="21"/>
  <c r="V14" i="21"/>
  <c r="T14" i="21"/>
  <c r="Q14" i="21"/>
  <c r="E14" i="21"/>
  <c r="A14" i="21"/>
  <c r="AE13" i="21"/>
  <c r="V13" i="21"/>
  <c r="T13" i="21"/>
  <c r="Q13" i="21"/>
  <c r="E13" i="21"/>
  <c r="A13" i="21"/>
  <c r="AE12" i="21"/>
  <c r="V12" i="21"/>
  <c r="T12" i="21"/>
  <c r="Q12" i="21"/>
  <c r="E12" i="21"/>
  <c r="A12" i="21"/>
  <c r="E9" i="21"/>
  <c r="AK8" i="21"/>
  <c r="AH8" i="21"/>
  <c r="AD8" i="21"/>
  <c r="AD5" i="21"/>
  <c r="AD102" i="21" s="1"/>
  <c r="AD3" i="21"/>
  <c r="AM123" i="20"/>
  <c r="AI123" i="20"/>
  <c r="Z122" i="20"/>
  <c r="Z128" i="22" s="1"/>
  <c r="Z121" i="20"/>
  <c r="Z127" i="22" s="1"/>
  <c r="Z120" i="20"/>
  <c r="Z126" i="22" s="1"/>
  <c r="Z119" i="20"/>
  <c r="Z125" i="22" s="1"/>
  <c r="Z118" i="20"/>
  <c r="Z118" i="21" s="1"/>
  <c r="Z117" i="20"/>
  <c r="Z117" i="21" s="1"/>
  <c r="Z116" i="20"/>
  <c r="Z116" i="21" s="1"/>
  <c r="Z115" i="20"/>
  <c r="Z121" i="22" s="1"/>
  <c r="Z114" i="20"/>
  <c r="Z120" i="22" s="1"/>
  <c r="Z113" i="20"/>
  <c r="Z119" i="22" s="1"/>
  <c r="Z112" i="20"/>
  <c r="Z118" i="22" s="1"/>
  <c r="Z111" i="20"/>
  <c r="Z117" i="22" s="1"/>
  <c r="Z110" i="20"/>
  <c r="Z110" i="21" s="1"/>
  <c r="Z109" i="20"/>
  <c r="Z109" i="21" s="1"/>
  <c r="Z108" i="20"/>
  <c r="Z108" i="21" s="1"/>
  <c r="Z107" i="20"/>
  <c r="Z106" i="20"/>
  <c r="Z112" i="22" s="1"/>
  <c r="Z105" i="20"/>
  <c r="Z111" i="22" s="1"/>
  <c r="AM99" i="20"/>
  <c r="AI99" i="20"/>
  <c r="Z98" i="20"/>
  <c r="Z98" i="21" s="1"/>
  <c r="Z97" i="20"/>
  <c r="Z97" i="21" s="1"/>
  <c r="Z96" i="20"/>
  <c r="Z102" i="22" s="1"/>
  <c r="Z95" i="20"/>
  <c r="Z101" i="22" s="1"/>
  <c r="Z94" i="20"/>
  <c r="Z100" i="22" s="1"/>
  <c r="Z93" i="20"/>
  <c r="Z99" i="22" s="1"/>
  <c r="Z92" i="20"/>
  <c r="Z92" i="21" s="1"/>
  <c r="Z91" i="20"/>
  <c r="Z91" i="21" s="1"/>
  <c r="Z90" i="20"/>
  <c r="Z90" i="21" s="1"/>
  <c r="Z89" i="20"/>
  <c r="Z95" i="22" s="1"/>
  <c r="Z88" i="20"/>
  <c r="Z94" i="22" s="1"/>
  <c r="Z87" i="20"/>
  <c r="Z93" i="22" s="1"/>
  <c r="Z86" i="20"/>
  <c r="Z92" i="22" s="1"/>
  <c r="Z85" i="20"/>
  <c r="Z91" i="22" s="1"/>
  <c r="Z84" i="20"/>
  <c r="Z84" i="21" s="1"/>
  <c r="Z83" i="20"/>
  <c r="Z83" i="21" s="1"/>
  <c r="Z82" i="20"/>
  <c r="Z82" i="21" s="1"/>
  <c r="Z81" i="20"/>
  <c r="Z81" i="21" s="1"/>
  <c r="AM75" i="20"/>
  <c r="AI75" i="20"/>
  <c r="Z74" i="20"/>
  <c r="Z74" i="21" s="1"/>
  <c r="Z73" i="20"/>
  <c r="Z73" i="21" s="1"/>
  <c r="Z72" i="20"/>
  <c r="Z72" i="21" s="1"/>
  <c r="Z71" i="20"/>
  <c r="Z71" i="21" s="1"/>
  <c r="Z70" i="20"/>
  <c r="Z76" i="22" s="1"/>
  <c r="Z69" i="20"/>
  <c r="Z75" i="22" s="1"/>
  <c r="Z68" i="20"/>
  <c r="Z74" i="22" s="1"/>
  <c r="Z67" i="20"/>
  <c r="Z73" i="22" s="1"/>
  <c r="Z66" i="20"/>
  <c r="Z66" i="21" s="1"/>
  <c r="Z65" i="20"/>
  <c r="Z65" i="21" s="1"/>
  <c r="Z64" i="20"/>
  <c r="Z64" i="21" s="1"/>
  <c r="Z63" i="20"/>
  <c r="Z69" i="22" s="1"/>
  <c r="Z62" i="20"/>
  <c r="Z68" i="22" s="1"/>
  <c r="Z61" i="20"/>
  <c r="Z67" i="22" s="1"/>
  <c r="Z60" i="20"/>
  <c r="Z66" i="22" s="1"/>
  <c r="Z59" i="20"/>
  <c r="Z65" i="22" s="1"/>
  <c r="Z58" i="20"/>
  <c r="Z58" i="21" s="1"/>
  <c r="Z57" i="20"/>
  <c r="Z57" i="21" s="1"/>
  <c r="AM51" i="20"/>
  <c r="AI51" i="20"/>
  <c r="Z50" i="20"/>
  <c r="Z56" i="22" s="1"/>
  <c r="Z49" i="20"/>
  <c r="Z55" i="22" s="1"/>
  <c r="Z48" i="20"/>
  <c r="Z48" i="21" s="1"/>
  <c r="Z47" i="20"/>
  <c r="Z53" i="22" s="1"/>
  <c r="Z46" i="20"/>
  <c r="Z46" i="21" s="1"/>
  <c r="Z45" i="20"/>
  <c r="Z51" i="22" s="1"/>
  <c r="Z44" i="20"/>
  <c r="Z50" i="22" s="1"/>
  <c r="Z43" i="20"/>
  <c r="Z49" i="22" s="1"/>
  <c r="Z42" i="20"/>
  <c r="Z48" i="22" s="1"/>
  <c r="Z41" i="20"/>
  <c r="Z47" i="22" s="1"/>
  <c r="Z40" i="20"/>
  <c r="Z40" i="21" s="1"/>
  <c r="Z39" i="20"/>
  <c r="Z45" i="22" s="1"/>
  <c r="Z38" i="20"/>
  <c r="Z38" i="21" s="1"/>
  <c r="Z37" i="20"/>
  <c r="Z37" i="21" s="1"/>
  <c r="Z36" i="20"/>
  <c r="Z42" i="22" s="1"/>
  <c r="Z35" i="20"/>
  <c r="Z34" i="20"/>
  <c r="Z40" i="22" s="1"/>
  <c r="Z33" i="20"/>
  <c r="Z39" i="22" s="1"/>
  <c r="Z23" i="20"/>
  <c r="Z29" i="22" s="1"/>
  <c r="Z22" i="20"/>
  <c r="Z22" i="21" s="1"/>
  <c r="Z21" i="20"/>
  <c r="Z27" i="22" s="1"/>
  <c r="Z20" i="20"/>
  <c r="Z26" i="22" s="1"/>
  <c r="Z19" i="20"/>
  <c r="Z25" i="22" s="1"/>
  <c r="Z18" i="20"/>
  <c r="Z24" i="22" s="1"/>
  <c r="Z17" i="20"/>
  <c r="Z23" i="22" s="1"/>
  <c r="Z16" i="20"/>
  <c r="Z22" i="22" s="1"/>
  <c r="Z15" i="20"/>
  <c r="Z21" i="22" s="1"/>
  <c r="Z14" i="20"/>
  <c r="Z14" i="21" s="1"/>
  <c r="Z13" i="20"/>
  <c r="Z19" i="22" s="1"/>
  <c r="Z12" i="20"/>
  <c r="Z18" i="22" s="1"/>
  <c r="AD9" i="20"/>
  <c r="AD13" i="22" s="1"/>
  <c r="AK8" i="20"/>
  <c r="AH8" i="20"/>
  <c r="AD8" i="20"/>
  <c r="AD5" i="20"/>
  <c r="AD78" i="20" s="1"/>
  <c r="AD3" i="20"/>
  <c r="AM129" i="19"/>
  <c r="AI129" i="19"/>
  <c r="AE128" i="19"/>
  <c r="V128" i="19"/>
  <c r="T128" i="19"/>
  <c r="Q128" i="19"/>
  <c r="E128" i="19"/>
  <c r="A128" i="19"/>
  <c r="AE127" i="19"/>
  <c r="V127" i="19"/>
  <c r="T127" i="19"/>
  <c r="Q127" i="19"/>
  <c r="E127" i="19"/>
  <c r="A127" i="19"/>
  <c r="AE126" i="19"/>
  <c r="V126" i="19"/>
  <c r="T126" i="19"/>
  <c r="Q126" i="19"/>
  <c r="E126" i="19"/>
  <c r="A126" i="19"/>
  <c r="AE125" i="19"/>
  <c r="V125" i="19"/>
  <c r="T125" i="19"/>
  <c r="Q125" i="19"/>
  <c r="E125" i="19"/>
  <c r="A125" i="19"/>
  <c r="AE124" i="19"/>
  <c r="Z124" i="19"/>
  <c r="V124" i="19"/>
  <c r="T124" i="19"/>
  <c r="Q124" i="19"/>
  <c r="E124" i="19"/>
  <c r="A124" i="19"/>
  <c r="AE123" i="19"/>
  <c r="V123" i="19"/>
  <c r="T123" i="19"/>
  <c r="Q123" i="19"/>
  <c r="E123" i="19"/>
  <c r="A123" i="19"/>
  <c r="AE122" i="19"/>
  <c r="V122" i="19"/>
  <c r="T122" i="19"/>
  <c r="Q122" i="19"/>
  <c r="E122" i="19"/>
  <c r="A122" i="19"/>
  <c r="AE121" i="19"/>
  <c r="V121" i="19"/>
  <c r="T121" i="19"/>
  <c r="Q121" i="19"/>
  <c r="E121" i="19"/>
  <c r="A121" i="19"/>
  <c r="AE120" i="19"/>
  <c r="V120" i="19"/>
  <c r="T120" i="19"/>
  <c r="Q120" i="19"/>
  <c r="E120" i="19"/>
  <c r="A120" i="19"/>
  <c r="AE119" i="19"/>
  <c r="V119" i="19"/>
  <c r="T119" i="19"/>
  <c r="Q119" i="19"/>
  <c r="E119" i="19"/>
  <c r="A119" i="19"/>
  <c r="AE118" i="19"/>
  <c r="V118" i="19"/>
  <c r="T118" i="19"/>
  <c r="Q118" i="19"/>
  <c r="E118" i="19"/>
  <c r="A118" i="19"/>
  <c r="AE117" i="19"/>
  <c r="V117" i="19"/>
  <c r="T117" i="19"/>
  <c r="Q117" i="19"/>
  <c r="E117" i="19"/>
  <c r="A117" i="19"/>
  <c r="AE116" i="19"/>
  <c r="Z116" i="19"/>
  <c r="V116" i="19"/>
  <c r="T116" i="19"/>
  <c r="Q116" i="19"/>
  <c r="E116" i="19"/>
  <c r="A116" i="19"/>
  <c r="AE115" i="19"/>
  <c r="V115" i="19"/>
  <c r="T115" i="19"/>
  <c r="Q115" i="19"/>
  <c r="E115" i="19"/>
  <c r="A115" i="19"/>
  <c r="AE114" i="19"/>
  <c r="V114" i="19"/>
  <c r="T114" i="19"/>
  <c r="Q114" i="19"/>
  <c r="E114" i="19"/>
  <c r="A114" i="19"/>
  <c r="AE113" i="19"/>
  <c r="V113" i="19"/>
  <c r="T113" i="19"/>
  <c r="Q113" i="19"/>
  <c r="E113" i="19"/>
  <c r="A113" i="19"/>
  <c r="AE112" i="19"/>
  <c r="V112" i="19"/>
  <c r="T112" i="19"/>
  <c r="Q112" i="19"/>
  <c r="E112" i="19"/>
  <c r="A112" i="19"/>
  <c r="AE111" i="19"/>
  <c r="V111" i="19"/>
  <c r="T111" i="19"/>
  <c r="Q111" i="19"/>
  <c r="E111" i="19"/>
  <c r="A111" i="19"/>
  <c r="AM105" i="19"/>
  <c r="AI105" i="19"/>
  <c r="AE104" i="19"/>
  <c r="V104" i="19"/>
  <c r="T104" i="19"/>
  <c r="Q104" i="19"/>
  <c r="E104" i="19"/>
  <c r="A104" i="19"/>
  <c r="AE103" i="19"/>
  <c r="V103" i="19"/>
  <c r="T103" i="19"/>
  <c r="Q103" i="19"/>
  <c r="E103" i="19"/>
  <c r="A103" i="19"/>
  <c r="AE102" i="19"/>
  <c r="V102" i="19"/>
  <c r="T102" i="19"/>
  <c r="Q102" i="19"/>
  <c r="E102" i="19"/>
  <c r="A102" i="19"/>
  <c r="AE101" i="19"/>
  <c r="V101" i="19"/>
  <c r="T101" i="19"/>
  <c r="Q101" i="19"/>
  <c r="E101" i="19"/>
  <c r="A101" i="19"/>
  <c r="AE100" i="19"/>
  <c r="V100" i="19"/>
  <c r="T100" i="19"/>
  <c r="Q100" i="19"/>
  <c r="E100" i="19"/>
  <c r="A100" i="19"/>
  <c r="AE99" i="19"/>
  <c r="V99" i="19"/>
  <c r="T99" i="19"/>
  <c r="Q99" i="19"/>
  <c r="E99" i="19"/>
  <c r="A99" i="19"/>
  <c r="AE98" i="19"/>
  <c r="V98" i="19"/>
  <c r="T98" i="19"/>
  <c r="Q98" i="19"/>
  <c r="E98" i="19"/>
  <c r="A98" i="19"/>
  <c r="AE97" i="19"/>
  <c r="V97" i="19"/>
  <c r="T97" i="19"/>
  <c r="Q97" i="19"/>
  <c r="E97" i="19"/>
  <c r="A97" i="19"/>
  <c r="AE96" i="19"/>
  <c r="V96" i="19"/>
  <c r="T96" i="19"/>
  <c r="Q96" i="19"/>
  <c r="E96" i="19"/>
  <c r="A96" i="19"/>
  <c r="AE95" i="19"/>
  <c r="V95" i="19"/>
  <c r="T95" i="19"/>
  <c r="Q95" i="19"/>
  <c r="E95" i="19"/>
  <c r="A95" i="19"/>
  <c r="AE94" i="19"/>
  <c r="V94" i="19"/>
  <c r="T94" i="19"/>
  <c r="Q94" i="19"/>
  <c r="E94" i="19"/>
  <c r="A94" i="19"/>
  <c r="AE93" i="19"/>
  <c r="V93" i="19"/>
  <c r="T93" i="19"/>
  <c r="Q93" i="19"/>
  <c r="E93" i="19"/>
  <c r="A93" i="19"/>
  <c r="AE92" i="19"/>
  <c r="V92" i="19"/>
  <c r="T92" i="19"/>
  <c r="Q92" i="19"/>
  <c r="E92" i="19"/>
  <c r="A92" i="19"/>
  <c r="AE91" i="19"/>
  <c r="V91" i="19"/>
  <c r="T91" i="19"/>
  <c r="Q91" i="19"/>
  <c r="E91" i="19"/>
  <c r="A91" i="19"/>
  <c r="AE90" i="19"/>
  <c r="Z90" i="19"/>
  <c r="V90" i="19"/>
  <c r="T90" i="19"/>
  <c r="Q90" i="19"/>
  <c r="E90" i="19"/>
  <c r="A90" i="19"/>
  <c r="AE89" i="19"/>
  <c r="V89" i="19"/>
  <c r="T89" i="19"/>
  <c r="Q89" i="19"/>
  <c r="E89" i="19"/>
  <c r="A89" i="19"/>
  <c r="AE88" i="19"/>
  <c r="V88" i="19"/>
  <c r="T88" i="19"/>
  <c r="Q88" i="19"/>
  <c r="E88" i="19"/>
  <c r="A88" i="19"/>
  <c r="AE87" i="19"/>
  <c r="V87" i="19"/>
  <c r="T87" i="19"/>
  <c r="Q87" i="19"/>
  <c r="E87" i="19"/>
  <c r="A87" i="19"/>
  <c r="AM81" i="19"/>
  <c r="AI81" i="19"/>
  <c r="AE80" i="19"/>
  <c r="Z80" i="19"/>
  <c r="V80" i="19"/>
  <c r="T80" i="19"/>
  <c r="Q80" i="19"/>
  <c r="E80" i="19"/>
  <c r="A80" i="19"/>
  <c r="AE79" i="19"/>
  <c r="V79" i="19"/>
  <c r="T79" i="19"/>
  <c r="Q79" i="19"/>
  <c r="E79" i="19"/>
  <c r="A79" i="19"/>
  <c r="AE78" i="19"/>
  <c r="V78" i="19"/>
  <c r="T78" i="19"/>
  <c r="Q78" i="19"/>
  <c r="E78" i="19"/>
  <c r="A78" i="19"/>
  <c r="AE77" i="19"/>
  <c r="V77" i="19"/>
  <c r="T77" i="19"/>
  <c r="Q77" i="19"/>
  <c r="E77" i="19"/>
  <c r="A77" i="19"/>
  <c r="AE76" i="19"/>
  <c r="V76" i="19"/>
  <c r="T76" i="19"/>
  <c r="Q76" i="19"/>
  <c r="E76" i="19"/>
  <c r="A76" i="19"/>
  <c r="AE75" i="19"/>
  <c r="V75" i="19"/>
  <c r="T75" i="19"/>
  <c r="Q75" i="19"/>
  <c r="E75" i="19"/>
  <c r="A75" i="19"/>
  <c r="AE74" i="19"/>
  <c r="V74" i="19"/>
  <c r="T74" i="19"/>
  <c r="Q74" i="19"/>
  <c r="E74" i="19"/>
  <c r="A74" i="19"/>
  <c r="AE73" i="19"/>
  <c r="V73" i="19"/>
  <c r="T73" i="19"/>
  <c r="Q73" i="19"/>
  <c r="E73" i="19"/>
  <c r="A73" i="19"/>
  <c r="AE72" i="19"/>
  <c r="Z72" i="19"/>
  <c r="V72" i="19"/>
  <c r="T72" i="19"/>
  <c r="Q72" i="19"/>
  <c r="E72" i="19"/>
  <c r="A72" i="19"/>
  <c r="AE71" i="19"/>
  <c r="V71" i="19"/>
  <c r="T71" i="19"/>
  <c r="Q71" i="19"/>
  <c r="E71" i="19"/>
  <c r="A71" i="19"/>
  <c r="AE70" i="19"/>
  <c r="V70" i="19"/>
  <c r="T70" i="19"/>
  <c r="Q70" i="19"/>
  <c r="E70" i="19"/>
  <c r="A70" i="19"/>
  <c r="AE69" i="19"/>
  <c r="V69" i="19"/>
  <c r="T69" i="19"/>
  <c r="Q69" i="19"/>
  <c r="E69" i="19"/>
  <c r="A69" i="19"/>
  <c r="AE68" i="19"/>
  <c r="V68" i="19"/>
  <c r="T68" i="19"/>
  <c r="Q68" i="19"/>
  <c r="E68" i="19"/>
  <c r="A68" i="19"/>
  <c r="AE67" i="19"/>
  <c r="V67" i="19"/>
  <c r="T67" i="19"/>
  <c r="Q67" i="19"/>
  <c r="E67" i="19"/>
  <c r="A67" i="19"/>
  <c r="AE66" i="19"/>
  <c r="V66" i="19"/>
  <c r="T66" i="19"/>
  <c r="Q66" i="19"/>
  <c r="E66" i="19"/>
  <c r="A66" i="19"/>
  <c r="AE65" i="19"/>
  <c r="V65" i="19"/>
  <c r="T65" i="19"/>
  <c r="Q65" i="19"/>
  <c r="E65" i="19"/>
  <c r="A65" i="19"/>
  <c r="AE64" i="19"/>
  <c r="V64" i="19"/>
  <c r="T64" i="19"/>
  <c r="Q64" i="19"/>
  <c r="E64" i="19"/>
  <c r="A64" i="19"/>
  <c r="AE63" i="19"/>
  <c r="V63" i="19"/>
  <c r="T63" i="19"/>
  <c r="Q63" i="19"/>
  <c r="E63" i="19"/>
  <c r="A63" i="19"/>
  <c r="AM57" i="19"/>
  <c r="AI57" i="19"/>
  <c r="AE56" i="19"/>
  <c r="V56" i="19"/>
  <c r="T56" i="19"/>
  <c r="Q56" i="19"/>
  <c r="E56" i="19"/>
  <c r="A56" i="19"/>
  <c r="AE55" i="19"/>
  <c r="V55" i="19"/>
  <c r="T55" i="19"/>
  <c r="Q55" i="19"/>
  <c r="E55" i="19"/>
  <c r="A55" i="19"/>
  <c r="AE54" i="19"/>
  <c r="Z54" i="19"/>
  <c r="V54" i="19"/>
  <c r="T54" i="19"/>
  <c r="Q54" i="19"/>
  <c r="E54" i="19"/>
  <c r="A54" i="19"/>
  <c r="AE53" i="19"/>
  <c r="V53" i="19"/>
  <c r="T53" i="19"/>
  <c r="Q53" i="19"/>
  <c r="E53" i="19"/>
  <c r="A53" i="19"/>
  <c r="AE52" i="19"/>
  <c r="V52" i="19"/>
  <c r="T52" i="19"/>
  <c r="Q52" i="19"/>
  <c r="E52" i="19"/>
  <c r="A52" i="19"/>
  <c r="AE51" i="19"/>
  <c r="V51" i="19"/>
  <c r="T51" i="19"/>
  <c r="Q51" i="19"/>
  <c r="E51" i="19"/>
  <c r="A51" i="19"/>
  <c r="AE50" i="19"/>
  <c r="V50" i="19"/>
  <c r="T50" i="19"/>
  <c r="Q50" i="19"/>
  <c r="E50" i="19"/>
  <c r="A50" i="19"/>
  <c r="AE49" i="19"/>
  <c r="V49" i="19"/>
  <c r="T49" i="19"/>
  <c r="Q49" i="19"/>
  <c r="E49" i="19"/>
  <c r="A49" i="19"/>
  <c r="AE48" i="19"/>
  <c r="V48" i="19"/>
  <c r="T48" i="19"/>
  <c r="Q48" i="19"/>
  <c r="E48" i="19"/>
  <c r="A48" i="19"/>
  <c r="AE47" i="19"/>
  <c r="V47" i="19"/>
  <c r="T47" i="19"/>
  <c r="Q47" i="19"/>
  <c r="E47" i="19"/>
  <c r="A47" i="19"/>
  <c r="AE46" i="19"/>
  <c r="V46" i="19"/>
  <c r="T46" i="19"/>
  <c r="Q46" i="19"/>
  <c r="E46" i="19"/>
  <c r="A46" i="19"/>
  <c r="AE45" i="19"/>
  <c r="V45" i="19"/>
  <c r="T45" i="19"/>
  <c r="Q45" i="19"/>
  <c r="E45" i="19"/>
  <c r="A45" i="19"/>
  <c r="AE44" i="19"/>
  <c r="V44" i="19"/>
  <c r="T44" i="19"/>
  <c r="Q44" i="19"/>
  <c r="E44" i="19"/>
  <c r="A44" i="19"/>
  <c r="AE43" i="19"/>
  <c r="V43" i="19"/>
  <c r="T43" i="19"/>
  <c r="Q43" i="19"/>
  <c r="E43" i="19"/>
  <c r="A43" i="19"/>
  <c r="AE42" i="19"/>
  <c r="V42" i="19"/>
  <c r="T42" i="19"/>
  <c r="Q42" i="19"/>
  <c r="E42" i="19"/>
  <c r="A42" i="19"/>
  <c r="AE41" i="19"/>
  <c r="V41" i="19"/>
  <c r="T41" i="19"/>
  <c r="Q41" i="19"/>
  <c r="E41" i="19"/>
  <c r="A41" i="19"/>
  <c r="AE40" i="19"/>
  <c r="V40" i="19"/>
  <c r="T40" i="19"/>
  <c r="Q40" i="19"/>
  <c r="E40" i="19"/>
  <c r="A40" i="19"/>
  <c r="AE39" i="19"/>
  <c r="V39" i="19"/>
  <c r="T39" i="19"/>
  <c r="Q39" i="19"/>
  <c r="E39" i="19"/>
  <c r="A39" i="19"/>
  <c r="AM31" i="19"/>
  <c r="AI31" i="19"/>
  <c r="N31" i="19"/>
  <c r="AE30" i="19"/>
  <c r="AE29" i="19"/>
  <c r="V29" i="19"/>
  <c r="T29" i="19"/>
  <c r="Q29" i="19"/>
  <c r="E29" i="19"/>
  <c r="A29" i="19"/>
  <c r="AE28" i="19"/>
  <c r="Z28" i="19"/>
  <c r="V28" i="19"/>
  <c r="T28" i="19"/>
  <c r="Q28" i="19"/>
  <c r="E28" i="19"/>
  <c r="A28" i="19"/>
  <c r="AE27" i="19"/>
  <c r="V27" i="19"/>
  <c r="T27" i="19"/>
  <c r="Q27" i="19"/>
  <c r="E27" i="19"/>
  <c r="A27" i="19"/>
  <c r="AE26" i="19"/>
  <c r="V26" i="19"/>
  <c r="T26" i="19"/>
  <c r="Q26" i="19"/>
  <c r="E26" i="19"/>
  <c r="A26" i="19"/>
  <c r="AE25" i="19"/>
  <c r="V25" i="19"/>
  <c r="T25" i="19"/>
  <c r="Q25" i="19"/>
  <c r="E25" i="19"/>
  <c r="A25" i="19"/>
  <c r="AE24" i="19"/>
  <c r="V24" i="19"/>
  <c r="T24" i="19"/>
  <c r="Q24" i="19"/>
  <c r="E24" i="19"/>
  <c r="A24" i="19"/>
  <c r="AE23" i="19"/>
  <c r="V23" i="19"/>
  <c r="T23" i="19"/>
  <c r="Q23" i="19"/>
  <c r="E23" i="19"/>
  <c r="A23" i="19"/>
  <c r="AE22" i="19"/>
  <c r="V22" i="19"/>
  <c r="T22" i="19"/>
  <c r="Q22" i="19"/>
  <c r="E22" i="19"/>
  <c r="A22" i="19"/>
  <c r="AE21" i="19"/>
  <c r="V21" i="19"/>
  <c r="T21" i="19"/>
  <c r="Q21" i="19"/>
  <c r="E21" i="19"/>
  <c r="A21" i="19"/>
  <c r="AE20" i="19"/>
  <c r="V20" i="19"/>
  <c r="T20" i="19"/>
  <c r="Q20" i="19"/>
  <c r="E20" i="19"/>
  <c r="A20" i="19"/>
  <c r="AE19" i="19"/>
  <c r="V19" i="19"/>
  <c r="T19" i="19"/>
  <c r="Q19" i="19"/>
  <c r="E19" i="19"/>
  <c r="A19" i="19"/>
  <c r="AE18" i="19"/>
  <c r="V18" i="19"/>
  <c r="T18" i="19"/>
  <c r="Q18" i="19"/>
  <c r="E18" i="19"/>
  <c r="A18" i="19"/>
  <c r="E14" i="19"/>
  <c r="AK11" i="19"/>
  <c r="AH11" i="19"/>
  <c r="AD11" i="19"/>
  <c r="AD6" i="19"/>
  <c r="AD108" i="19" s="1"/>
  <c r="AD3" i="19"/>
  <c r="AM123" i="18"/>
  <c r="AI123" i="18"/>
  <c r="AE122" i="18"/>
  <c r="V122" i="18"/>
  <c r="T122" i="18"/>
  <c r="Q122" i="18"/>
  <c r="E122" i="18"/>
  <c r="A122" i="18"/>
  <c r="AE121" i="18"/>
  <c r="V121" i="18"/>
  <c r="T121" i="18"/>
  <c r="Q121" i="18"/>
  <c r="E121" i="18"/>
  <c r="A121" i="18"/>
  <c r="AE120" i="18"/>
  <c r="V120" i="18"/>
  <c r="T120" i="18"/>
  <c r="Q120" i="18"/>
  <c r="E120" i="18"/>
  <c r="A120" i="18"/>
  <c r="AE119" i="18"/>
  <c r="V119" i="18"/>
  <c r="T119" i="18"/>
  <c r="Q119" i="18"/>
  <c r="E119" i="18"/>
  <c r="A119" i="18"/>
  <c r="AE118" i="18"/>
  <c r="V118" i="18"/>
  <c r="T118" i="18"/>
  <c r="Q118" i="18"/>
  <c r="E118" i="18"/>
  <c r="A118" i="18"/>
  <c r="AE117" i="18"/>
  <c r="V117" i="18"/>
  <c r="T117" i="18"/>
  <c r="Q117" i="18"/>
  <c r="E117" i="18"/>
  <c r="A117" i="18"/>
  <c r="AE116" i="18"/>
  <c r="V116" i="18"/>
  <c r="T116" i="18"/>
  <c r="Q116" i="18"/>
  <c r="E116" i="18"/>
  <c r="A116" i="18"/>
  <c r="AE115" i="18"/>
  <c r="V115" i="18"/>
  <c r="T115" i="18"/>
  <c r="Q115" i="18"/>
  <c r="E115" i="18"/>
  <c r="A115" i="18"/>
  <c r="AE114" i="18"/>
  <c r="V114" i="18"/>
  <c r="T114" i="18"/>
  <c r="Q114" i="18"/>
  <c r="E114" i="18"/>
  <c r="A114" i="18"/>
  <c r="AE113" i="18"/>
  <c r="V113" i="18"/>
  <c r="T113" i="18"/>
  <c r="Q113" i="18"/>
  <c r="E113" i="18"/>
  <c r="A113" i="18"/>
  <c r="AE112" i="18"/>
  <c r="V112" i="18"/>
  <c r="T112" i="18"/>
  <c r="Q112" i="18"/>
  <c r="E112" i="18"/>
  <c r="A112" i="18"/>
  <c r="AE111" i="18"/>
  <c r="V111" i="18"/>
  <c r="T111" i="18"/>
  <c r="Q111" i="18"/>
  <c r="E111" i="18"/>
  <c r="A111" i="18"/>
  <c r="AE110" i="18"/>
  <c r="V110" i="18"/>
  <c r="T110" i="18"/>
  <c r="Q110" i="18"/>
  <c r="E110" i="18"/>
  <c r="A110" i="18"/>
  <c r="AE109" i="18"/>
  <c r="V109" i="18"/>
  <c r="T109" i="18"/>
  <c r="Q109" i="18"/>
  <c r="E109" i="18"/>
  <c r="A109" i="18"/>
  <c r="AE108" i="18"/>
  <c r="V108" i="18"/>
  <c r="T108" i="18"/>
  <c r="Q108" i="18"/>
  <c r="E108" i="18"/>
  <c r="A108" i="18"/>
  <c r="AE107" i="18"/>
  <c r="V107" i="18"/>
  <c r="T107" i="18"/>
  <c r="Q107" i="18"/>
  <c r="E107" i="18"/>
  <c r="A107" i="18"/>
  <c r="AE106" i="18"/>
  <c r="V106" i="18"/>
  <c r="T106" i="18"/>
  <c r="Q106" i="18"/>
  <c r="E106" i="18"/>
  <c r="A106" i="18"/>
  <c r="AE105" i="18"/>
  <c r="V105" i="18"/>
  <c r="T105" i="18"/>
  <c r="Q105" i="18"/>
  <c r="E105" i="18"/>
  <c r="A105" i="18"/>
  <c r="AM99" i="18"/>
  <c r="AI99" i="18"/>
  <c r="AE98" i="18"/>
  <c r="V98" i="18"/>
  <c r="T98" i="18"/>
  <c r="Q98" i="18"/>
  <c r="E98" i="18"/>
  <c r="A98" i="18"/>
  <c r="AE97" i="18"/>
  <c r="V97" i="18"/>
  <c r="T97" i="18"/>
  <c r="Q97" i="18"/>
  <c r="E97" i="18"/>
  <c r="A97" i="18"/>
  <c r="AE96" i="18"/>
  <c r="V96" i="18"/>
  <c r="T96" i="18"/>
  <c r="Q96" i="18"/>
  <c r="E96" i="18"/>
  <c r="A96" i="18"/>
  <c r="AE95" i="18"/>
  <c r="V95" i="18"/>
  <c r="T95" i="18"/>
  <c r="Q95" i="18"/>
  <c r="E95" i="18"/>
  <c r="A95" i="18"/>
  <c r="AE94" i="18"/>
  <c r="V94" i="18"/>
  <c r="T94" i="18"/>
  <c r="Q94" i="18"/>
  <c r="E94" i="18"/>
  <c r="A94" i="18"/>
  <c r="AE93" i="18"/>
  <c r="V93" i="18"/>
  <c r="T93" i="18"/>
  <c r="Q93" i="18"/>
  <c r="E93" i="18"/>
  <c r="A93" i="18"/>
  <c r="AE92" i="18"/>
  <c r="V92" i="18"/>
  <c r="T92" i="18"/>
  <c r="Q92" i="18"/>
  <c r="E92" i="18"/>
  <c r="A92" i="18"/>
  <c r="AE91" i="18"/>
  <c r="V91" i="18"/>
  <c r="T91" i="18"/>
  <c r="Q91" i="18"/>
  <c r="E91" i="18"/>
  <c r="A91" i="18"/>
  <c r="AE90" i="18"/>
  <c r="V90" i="18"/>
  <c r="T90" i="18"/>
  <c r="Q90" i="18"/>
  <c r="E90" i="18"/>
  <c r="A90" i="18"/>
  <c r="AE89" i="18"/>
  <c r="V89" i="18"/>
  <c r="T89" i="18"/>
  <c r="Q89" i="18"/>
  <c r="E89" i="18"/>
  <c r="A89" i="18"/>
  <c r="AE88" i="18"/>
  <c r="V88" i="18"/>
  <c r="T88" i="18"/>
  <c r="Q88" i="18"/>
  <c r="E88" i="18"/>
  <c r="A88" i="18"/>
  <c r="AE87" i="18"/>
  <c r="V87" i="18"/>
  <c r="T87" i="18"/>
  <c r="Q87" i="18"/>
  <c r="E87" i="18"/>
  <c r="A87" i="18"/>
  <c r="AE86" i="18"/>
  <c r="V86" i="18"/>
  <c r="T86" i="18"/>
  <c r="Q86" i="18"/>
  <c r="E86" i="18"/>
  <c r="A86" i="18"/>
  <c r="AE85" i="18"/>
  <c r="V85" i="18"/>
  <c r="T85" i="18"/>
  <c r="Q85" i="18"/>
  <c r="E85" i="18"/>
  <c r="A85" i="18"/>
  <c r="AE84" i="18"/>
  <c r="V84" i="18"/>
  <c r="T84" i="18"/>
  <c r="Q84" i="18"/>
  <c r="E84" i="18"/>
  <c r="A84" i="18"/>
  <c r="AE83" i="18"/>
  <c r="V83" i="18"/>
  <c r="T83" i="18"/>
  <c r="Q83" i="18"/>
  <c r="E83" i="18"/>
  <c r="A83" i="18"/>
  <c r="AE82" i="18"/>
  <c r="V82" i="18"/>
  <c r="T82" i="18"/>
  <c r="Q82" i="18"/>
  <c r="E82" i="18"/>
  <c r="A82" i="18"/>
  <c r="AE81" i="18"/>
  <c r="V81" i="18"/>
  <c r="T81" i="18"/>
  <c r="Q81" i="18"/>
  <c r="E81" i="18"/>
  <c r="A81" i="18"/>
  <c r="AM75" i="18"/>
  <c r="AI75" i="18"/>
  <c r="AE74" i="18"/>
  <c r="V74" i="18"/>
  <c r="T74" i="18"/>
  <c r="Q74" i="18"/>
  <c r="E74" i="18"/>
  <c r="A74" i="18"/>
  <c r="AE73" i="18"/>
  <c r="V73" i="18"/>
  <c r="T73" i="18"/>
  <c r="Q73" i="18"/>
  <c r="E73" i="18"/>
  <c r="A73" i="18"/>
  <c r="AE72" i="18"/>
  <c r="V72" i="18"/>
  <c r="T72" i="18"/>
  <c r="Q72" i="18"/>
  <c r="E72" i="18"/>
  <c r="A72" i="18"/>
  <c r="AE71" i="18"/>
  <c r="V71" i="18"/>
  <c r="T71" i="18"/>
  <c r="Q71" i="18"/>
  <c r="E71" i="18"/>
  <c r="A71" i="18"/>
  <c r="AE70" i="18"/>
  <c r="V70" i="18"/>
  <c r="T70" i="18"/>
  <c r="Q70" i="18"/>
  <c r="E70" i="18"/>
  <c r="A70" i="18"/>
  <c r="AE69" i="18"/>
  <c r="V69" i="18"/>
  <c r="T69" i="18"/>
  <c r="Q69" i="18"/>
  <c r="E69" i="18"/>
  <c r="A69" i="18"/>
  <c r="AE68" i="18"/>
  <c r="V68" i="18"/>
  <c r="T68" i="18"/>
  <c r="Q68" i="18"/>
  <c r="E68" i="18"/>
  <c r="A68" i="18"/>
  <c r="AE67" i="18"/>
  <c r="V67" i="18"/>
  <c r="T67" i="18"/>
  <c r="Q67" i="18"/>
  <c r="E67" i="18"/>
  <c r="A67" i="18"/>
  <c r="AE66" i="18"/>
  <c r="V66" i="18"/>
  <c r="T66" i="18"/>
  <c r="Q66" i="18"/>
  <c r="E66" i="18"/>
  <c r="A66" i="18"/>
  <c r="AE65" i="18"/>
  <c r="V65" i="18"/>
  <c r="T65" i="18"/>
  <c r="Q65" i="18"/>
  <c r="E65" i="18"/>
  <c r="A65" i="18"/>
  <c r="AE64" i="18"/>
  <c r="V64" i="18"/>
  <c r="T64" i="18"/>
  <c r="Q64" i="18"/>
  <c r="E64" i="18"/>
  <c r="A64" i="18"/>
  <c r="AE63" i="18"/>
  <c r="V63" i="18"/>
  <c r="T63" i="18"/>
  <c r="Q63" i="18"/>
  <c r="E63" i="18"/>
  <c r="A63" i="18"/>
  <c r="AE62" i="18"/>
  <c r="V62" i="18"/>
  <c r="T62" i="18"/>
  <c r="Q62" i="18"/>
  <c r="E62" i="18"/>
  <c r="A62" i="18"/>
  <c r="AE61" i="18"/>
  <c r="V61" i="18"/>
  <c r="T61" i="18"/>
  <c r="Q61" i="18"/>
  <c r="E61" i="18"/>
  <c r="A61" i="18"/>
  <c r="AE60" i="18"/>
  <c r="V60" i="18"/>
  <c r="T60" i="18"/>
  <c r="Q60" i="18"/>
  <c r="E60" i="18"/>
  <c r="A60" i="18"/>
  <c r="AE59" i="18"/>
  <c r="V59" i="18"/>
  <c r="T59" i="18"/>
  <c r="Q59" i="18"/>
  <c r="E59" i="18"/>
  <c r="A59" i="18"/>
  <c r="AE58" i="18"/>
  <c r="V58" i="18"/>
  <c r="T58" i="18"/>
  <c r="Q58" i="18"/>
  <c r="E58" i="18"/>
  <c r="A58" i="18"/>
  <c r="AE57" i="18"/>
  <c r="V57" i="18"/>
  <c r="T57" i="18"/>
  <c r="Q57" i="18"/>
  <c r="E57" i="18"/>
  <c r="A57" i="18"/>
  <c r="AM51" i="18"/>
  <c r="AI51" i="18"/>
  <c r="AE50" i="18"/>
  <c r="V50" i="18"/>
  <c r="T50" i="18"/>
  <c r="Q50" i="18"/>
  <c r="E50" i="18"/>
  <c r="A50" i="18"/>
  <c r="AE49" i="18"/>
  <c r="V49" i="18"/>
  <c r="T49" i="18"/>
  <c r="Q49" i="18"/>
  <c r="E49" i="18"/>
  <c r="A49" i="18"/>
  <c r="AE48" i="18"/>
  <c r="V48" i="18"/>
  <c r="T48" i="18"/>
  <c r="Q48" i="18"/>
  <c r="E48" i="18"/>
  <c r="A48" i="18"/>
  <c r="AE47" i="18"/>
  <c r="V47" i="18"/>
  <c r="T47" i="18"/>
  <c r="Q47" i="18"/>
  <c r="E47" i="18"/>
  <c r="A47" i="18"/>
  <c r="AE46" i="18"/>
  <c r="V46" i="18"/>
  <c r="T46" i="18"/>
  <c r="Q46" i="18"/>
  <c r="E46" i="18"/>
  <c r="A46" i="18"/>
  <c r="AE45" i="18"/>
  <c r="V45" i="18"/>
  <c r="T45" i="18"/>
  <c r="Q45" i="18"/>
  <c r="E45" i="18"/>
  <c r="A45" i="18"/>
  <c r="AE44" i="18"/>
  <c r="V44" i="18"/>
  <c r="T44" i="18"/>
  <c r="Q44" i="18"/>
  <c r="E44" i="18"/>
  <c r="A44" i="18"/>
  <c r="AE43" i="18"/>
  <c r="V43" i="18"/>
  <c r="T43" i="18"/>
  <c r="Q43" i="18"/>
  <c r="E43" i="18"/>
  <c r="A43" i="18"/>
  <c r="AE42" i="18"/>
  <c r="V42" i="18"/>
  <c r="T42" i="18"/>
  <c r="Q42" i="18"/>
  <c r="E42" i="18"/>
  <c r="A42" i="18"/>
  <c r="AE41" i="18"/>
  <c r="V41" i="18"/>
  <c r="T41" i="18"/>
  <c r="Q41" i="18"/>
  <c r="E41" i="18"/>
  <c r="A41" i="18"/>
  <c r="AE40" i="18"/>
  <c r="V40" i="18"/>
  <c r="T40" i="18"/>
  <c r="Q40" i="18"/>
  <c r="E40" i="18"/>
  <c r="A40" i="18"/>
  <c r="AE39" i="18"/>
  <c r="V39" i="18"/>
  <c r="T39" i="18"/>
  <c r="Q39" i="18"/>
  <c r="E39" i="18"/>
  <c r="A39" i="18"/>
  <c r="AE38" i="18"/>
  <c r="V38" i="18"/>
  <c r="T38" i="18"/>
  <c r="Q38" i="18"/>
  <c r="E38" i="18"/>
  <c r="A38" i="18"/>
  <c r="AE37" i="18"/>
  <c r="V37" i="18"/>
  <c r="T37" i="18"/>
  <c r="Q37" i="18"/>
  <c r="E37" i="18"/>
  <c r="A37" i="18"/>
  <c r="AE36" i="18"/>
  <c r="V36" i="18"/>
  <c r="T36" i="18"/>
  <c r="Q36" i="18"/>
  <c r="E36" i="18"/>
  <c r="A36" i="18"/>
  <c r="AE35" i="18"/>
  <c r="V35" i="18"/>
  <c r="T35" i="18"/>
  <c r="Q35" i="18"/>
  <c r="E35" i="18"/>
  <c r="A35" i="18"/>
  <c r="AE34" i="18"/>
  <c r="V34" i="18"/>
  <c r="T34" i="18"/>
  <c r="Q34" i="18"/>
  <c r="E34" i="18"/>
  <c r="A34" i="18"/>
  <c r="AE33" i="18"/>
  <c r="V33" i="18"/>
  <c r="T33" i="18"/>
  <c r="Q33" i="18"/>
  <c r="E33" i="18"/>
  <c r="A33" i="18"/>
  <c r="AM25" i="18"/>
  <c r="AI25" i="18"/>
  <c r="N25" i="18"/>
  <c r="AE24" i="18"/>
  <c r="AE23" i="18"/>
  <c r="V23" i="18"/>
  <c r="T23" i="18"/>
  <c r="Q23" i="18"/>
  <c r="E23" i="18"/>
  <c r="A23" i="18"/>
  <c r="AE22" i="18"/>
  <c r="V22" i="18"/>
  <c r="T22" i="18"/>
  <c r="Q22" i="18"/>
  <c r="E22" i="18"/>
  <c r="A22" i="18"/>
  <c r="AE21" i="18"/>
  <c r="V21" i="18"/>
  <c r="T21" i="18"/>
  <c r="Q21" i="18"/>
  <c r="E21" i="18"/>
  <c r="A21" i="18"/>
  <c r="AE20" i="18"/>
  <c r="V20" i="18"/>
  <c r="T20" i="18"/>
  <c r="Q20" i="18"/>
  <c r="E20" i="18"/>
  <c r="A20" i="18"/>
  <c r="AE19" i="18"/>
  <c r="Z19" i="18"/>
  <c r="V19" i="18"/>
  <c r="T19" i="18"/>
  <c r="Q19" i="18"/>
  <c r="E19" i="18"/>
  <c r="A19" i="18"/>
  <c r="AE18" i="18"/>
  <c r="V18" i="18"/>
  <c r="T18" i="18"/>
  <c r="Q18" i="18"/>
  <c r="E18" i="18"/>
  <c r="A18" i="18"/>
  <c r="AE17" i="18"/>
  <c r="V17" i="18"/>
  <c r="T17" i="18"/>
  <c r="Q17" i="18"/>
  <c r="E17" i="18"/>
  <c r="A17" i="18"/>
  <c r="AE16" i="18"/>
  <c r="V16" i="18"/>
  <c r="T16" i="18"/>
  <c r="Q16" i="18"/>
  <c r="E16" i="18"/>
  <c r="A16" i="18"/>
  <c r="AE15" i="18"/>
  <c r="V15" i="18"/>
  <c r="T15" i="18"/>
  <c r="Q15" i="18"/>
  <c r="E15" i="18"/>
  <c r="A15" i="18"/>
  <c r="AE14" i="18"/>
  <c r="V14" i="18"/>
  <c r="T14" i="18"/>
  <c r="Q14" i="18"/>
  <c r="E14" i="18"/>
  <c r="A14" i="18"/>
  <c r="AE13" i="18"/>
  <c r="V13" i="18"/>
  <c r="T13" i="18"/>
  <c r="Q13" i="18"/>
  <c r="E13" i="18"/>
  <c r="A13" i="18"/>
  <c r="AE12" i="18"/>
  <c r="V12" i="18"/>
  <c r="T12" i="18"/>
  <c r="Q12" i="18"/>
  <c r="E12" i="18"/>
  <c r="A12" i="18"/>
  <c r="E9" i="18"/>
  <c r="AK8" i="18"/>
  <c r="AH8" i="18"/>
  <c r="AD8" i="18"/>
  <c r="AD5" i="18"/>
  <c r="AD30" i="18" s="1"/>
  <c r="AD3" i="18"/>
  <c r="AM123" i="17"/>
  <c r="AI123" i="17"/>
  <c r="Z122" i="17"/>
  <c r="Z128" i="19" s="1"/>
  <c r="Z121" i="17"/>
  <c r="Z127" i="19" s="1"/>
  <c r="Z120" i="17"/>
  <c r="Z126" i="19" s="1"/>
  <c r="Z119" i="17"/>
  <c r="Z125" i="19" s="1"/>
  <c r="Z118" i="17"/>
  <c r="Z118" i="18" s="1"/>
  <c r="Z117" i="17"/>
  <c r="Z117" i="18" s="1"/>
  <c r="Z116" i="17"/>
  <c r="Z116" i="18" s="1"/>
  <c r="Z115" i="17"/>
  <c r="Z115" i="18" s="1"/>
  <c r="Z114" i="17"/>
  <c r="Z120" i="19" s="1"/>
  <c r="Z113" i="17"/>
  <c r="Z119" i="19" s="1"/>
  <c r="Z112" i="17"/>
  <c r="Z118" i="19" s="1"/>
  <c r="Z111" i="17"/>
  <c r="Z117" i="19" s="1"/>
  <c r="Z110" i="17"/>
  <c r="Z110" i="18" s="1"/>
  <c r="Z109" i="17"/>
  <c r="Z109" i="18" s="1"/>
  <c r="Z108" i="17"/>
  <c r="Z108" i="18" s="1"/>
  <c r="Z107" i="17"/>
  <c r="Z123" i="17" s="1"/>
  <c r="Z106" i="17"/>
  <c r="Z112" i="19" s="1"/>
  <c r="Z105" i="17"/>
  <c r="Z111" i="19" s="1"/>
  <c r="AM99" i="17"/>
  <c r="AI99" i="17"/>
  <c r="Z98" i="17"/>
  <c r="Z98" i="18" s="1"/>
  <c r="Z97" i="17"/>
  <c r="Z103" i="19" s="1"/>
  <c r="Z96" i="17"/>
  <c r="Z102" i="19" s="1"/>
  <c r="Z95" i="17"/>
  <c r="Z101" i="19" s="1"/>
  <c r="Z94" i="17"/>
  <c r="Z100" i="19" s="1"/>
  <c r="Z93" i="17"/>
  <c r="Z99" i="19" s="1"/>
  <c r="Z92" i="17"/>
  <c r="Z92" i="18" s="1"/>
  <c r="Z91" i="17"/>
  <c r="Z91" i="18" s="1"/>
  <c r="Z90" i="17"/>
  <c r="Z90" i="18" s="1"/>
  <c r="Z89" i="17"/>
  <c r="Z95" i="19" s="1"/>
  <c r="Z88" i="17"/>
  <c r="Z94" i="19" s="1"/>
  <c r="Z87" i="17"/>
  <c r="Z93" i="19" s="1"/>
  <c r="Z86" i="17"/>
  <c r="Z92" i="19" s="1"/>
  <c r="Z85" i="17"/>
  <c r="Z91" i="19" s="1"/>
  <c r="Z84" i="17"/>
  <c r="Z84" i="18" s="1"/>
  <c r="Z83" i="17"/>
  <c r="Z83" i="18" s="1"/>
  <c r="Z82" i="17"/>
  <c r="Z82" i="18" s="1"/>
  <c r="Z81" i="17"/>
  <c r="Z81" i="18" s="1"/>
  <c r="AM75" i="17"/>
  <c r="AI75" i="17"/>
  <c r="Z74" i="17"/>
  <c r="Z74" i="18" s="1"/>
  <c r="Z73" i="17"/>
  <c r="Z73" i="18" s="1"/>
  <c r="Z72" i="17"/>
  <c r="Z72" i="18" s="1"/>
  <c r="Z71" i="17"/>
  <c r="Z71" i="18" s="1"/>
  <c r="Z70" i="17"/>
  <c r="Z76" i="19" s="1"/>
  <c r="Z69" i="17"/>
  <c r="Z75" i="19" s="1"/>
  <c r="Z68" i="17"/>
  <c r="Z74" i="19" s="1"/>
  <c r="Z67" i="17"/>
  <c r="Z73" i="19" s="1"/>
  <c r="Z66" i="17"/>
  <c r="Z66" i="18" s="1"/>
  <c r="Z65" i="17"/>
  <c r="Z65" i="18" s="1"/>
  <c r="Z64" i="17"/>
  <c r="Z64" i="18" s="1"/>
  <c r="Z63" i="17"/>
  <c r="Z69" i="19" s="1"/>
  <c r="Z62" i="17"/>
  <c r="Z68" i="19" s="1"/>
  <c r="Z61" i="17"/>
  <c r="Z67" i="19" s="1"/>
  <c r="Z60" i="17"/>
  <c r="Z66" i="19" s="1"/>
  <c r="Z59" i="17"/>
  <c r="Z65" i="19" s="1"/>
  <c r="Z58" i="17"/>
  <c r="Z58" i="18" s="1"/>
  <c r="Z57" i="17"/>
  <c r="Z57" i="18" s="1"/>
  <c r="AM51" i="17"/>
  <c r="AI51" i="17"/>
  <c r="Z50" i="17"/>
  <c r="Z56" i="19" s="1"/>
  <c r="Z49" i="17"/>
  <c r="Z55" i="19" s="1"/>
  <c r="Z48" i="17"/>
  <c r="Z48" i="18" s="1"/>
  <c r="Z47" i="17"/>
  <c r="Z47" i="18" s="1"/>
  <c r="Z46" i="17"/>
  <c r="Z46" i="18" s="1"/>
  <c r="Z45" i="17"/>
  <c r="Z51" i="19" s="1"/>
  <c r="Z44" i="17"/>
  <c r="Z50" i="19" s="1"/>
  <c r="Z43" i="17"/>
  <c r="Z49" i="19" s="1"/>
  <c r="Z42" i="17"/>
  <c r="Z48" i="19" s="1"/>
  <c r="Z41" i="17"/>
  <c r="Z47" i="19" s="1"/>
  <c r="Z40" i="17"/>
  <c r="Z40" i="18" s="1"/>
  <c r="Z39" i="17"/>
  <c r="Z39" i="18" s="1"/>
  <c r="Z38" i="17"/>
  <c r="Z38" i="18" s="1"/>
  <c r="Z37" i="17"/>
  <c r="Z37" i="18" s="1"/>
  <c r="Z36" i="17"/>
  <c r="Z42" i="19" s="1"/>
  <c r="Z35" i="17"/>
  <c r="Z41" i="19" s="1"/>
  <c r="Z34" i="17"/>
  <c r="Z40" i="19" s="1"/>
  <c r="Z33" i="17"/>
  <c r="Z39" i="19" s="1"/>
  <c r="Z23" i="17"/>
  <c r="Z29" i="19" s="1"/>
  <c r="Z22" i="17"/>
  <c r="Z22" i="18" s="1"/>
  <c r="Z21" i="17"/>
  <c r="Z21" i="18" s="1"/>
  <c r="Z20" i="17"/>
  <c r="Z20" i="18" s="1"/>
  <c r="Z19" i="17"/>
  <c r="Z25" i="19" s="1"/>
  <c r="Z18" i="17"/>
  <c r="Z24" i="19" s="1"/>
  <c r="Z17" i="17"/>
  <c r="Z23" i="19" s="1"/>
  <c r="Z16" i="17"/>
  <c r="Z24" i="17" s="1"/>
  <c r="Z15" i="17"/>
  <c r="Z21" i="19" s="1"/>
  <c r="Z14" i="17"/>
  <c r="Z14" i="18" s="1"/>
  <c r="Z13" i="17"/>
  <c r="Z13" i="18" s="1"/>
  <c r="Z12" i="17"/>
  <c r="Z18" i="19" s="1"/>
  <c r="AD9" i="17"/>
  <c r="AD13" i="19" s="1"/>
  <c r="AK8" i="17"/>
  <c r="AH8" i="17"/>
  <c r="AD8" i="17"/>
  <c r="AD5" i="17"/>
  <c r="AD102" i="17" s="1"/>
  <c r="AD3" i="17"/>
  <c r="AM129" i="16"/>
  <c r="AI129" i="16"/>
  <c r="AE128" i="16"/>
  <c r="V128" i="16"/>
  <c r="T128" i="16"/>
  <c r="Q128" i="16"/>
  <c r="E128" i="16"/>
  <c r="A128" i="16"/>
  <c r="AE127" i="16"/>
  <c r="V127" i="16"/>
  <c r="T127" i="16"/>
  <c r="Q127" i="16"/>
  <c r="E127" i="16"/>
  <c r="A127" i="16"/>
  <c r="AE126" i="16"/>
  <c r="V126" i="16"/>
  <c r="T126" i="16"/>
  <c r="Q126" i="16"/>
  <c r="E126" i="16"/>
  <c r="A126" i="16"/>
  <c r="AE125" i="16"/>
  <c r="V125" i="16"/>
  <c r="T125" i="16"/>
  <c r="Q125" i="16"/>
  <c r="E125" i="16"/>
  <c r="A125" i="16"/>
  <c r="AE124" i="16"/>
  <c r="V124" i="16"/>
  <c r="T124" i="16"/>
  <c r="Q124" i="16"/>
  <c r="E124" i="16"/>
  <c r="A124" i="16"/>
  <c r="AE123" i="16"/>
  <c r="Z123" i="16"/>
  <c r="V123" i="16"/>
  <c r="T123" i="16"/>
  <c r="Q123" i="16"/>
  <c r="E123" i="16"/>
  <c r="A123" i="16"/>
  <c r="AE122" i="16"/>
  <c r="V122" i="16"/>
  <c r="T122" i="16"/>
  <c r="Q122" i="16"/>
  <c r="E122" i="16"/>
  <c r="A122" i="16"/>
  <c r="AE121" i="16"/>
  <c r="V121" i="16"/>
  <c r="T121" i="16"/>
  <c r="Q121" i="16"/>
  <c r="E121" i="16"/>
  <c r="A121" i="16"/>
  <c r="AE120" i="16"/>
  <c r="V120" i="16"/>
  <c r="T120" i="16"/>
  <c r="Q120" i="16"/>
  <c r="E120" i="16"/>
  <c r="A120" i="16"/>
  <c r="AE119" i="16"/>
  <c r="V119" i="16"/>
  <c r="T119" i="16"/>
  <c r="Q119" i="16"/>
  <c r="E119" i="16"/>
  <c r="A119" i="16"/>
  <c r="AE118" i="16"/>
  <c r="V118" i="16"/>
  <c r="T118" i="16"/>
  <c r="Q118" i="16"/>
  <c r="E118" i="16"/>
  <c r="A118" i="16"/>
  <c r="AE117" i="16"/>
  <c r="V117" i="16"/>
  <c r="T117" i="16"/>
  <c r="Q117" i="16"/>
  <c r="E117" i="16"/>
  <c r="A117" i="16"/>
  <c r="AE116" i="16"/>
  <c r="V116" i="16"/>
  <c r="T116" i="16"/>
  <c r="Q116" i="16"/>
  <c r="E116" i="16"/>
  <c r="A116" i="16"/>
  <c r="AE115" i="16"/>
  <c r="V115" i="16"/>
  <c r="T115" i="16"/>
  <c r="Q115" i="16"/>
  <c r="E115" i="16"/>
  <c r="A115" i="16"/>
  <c r="AE114" i="16"/>
  <c r="V114" i="16"/>
  <c r="T114" i="16"/>
  <c r="Q114" i="16"/>
  <c r="E114" i="16"/>
  <c r="A114" i="16"/>
  <c r="AE113" i="16"/>
  <c r="V113" i="16"/>
  <c r="T113" i="16"/>
  <c r="Q113" i="16"/>
  <c r="E113" i="16"/>
  <c r="A113" i="16"/>
  <c r="AE112" i="16"/>
  <c r="V112" i="16"/>
  <c r="T112" i="16"/>
  <c r="Q112" i="16"/>
  <c r="E112" i="16"/>
  <c r="A112" i="16"/>
  <c r="AE111" i="16"/>
  <c r="V111" i="16"/>
  <c r="T111" i="16"/>
  <c r="Q111" i="16"/>
  <c r="E111" i="16"/>
  <c r="A111" i="16"/>
  <c r="AM105" i="16"/>
  <c r="AI105" i="16"/>
  <c r="AE104" i="16"/>
  <c r="V104" i="16"/>
  <c r="T104" i="16"/>
  <c r="Q104" i="16"/>
  <c r="E104" i="16"/>
  <c r="A104" i="16"/>
  <c r="AE103" i="16"/>
  <c r="V103" i="16"/>
  <c r="T103" i="16"/>
  <c r="Q103" i="16"/>
  <c r="E103" i="16"/>
  <c r="A103" i="16"/>
  <c r="AE102" i="16"/>
  <c r="V102" i="16"/>
  <c r="T102" i="16"/>
  <c r="Q102" i="16"/>
  <c r="E102" i="16"/>
  <c r="A102" i="16"/>
  <c r="AE101" i="16"/>
  <c r="V101" i="16"/>
  <c r="T101" i="16"/>
  <c r="Q101" i="16"/>
  <c r="E101" i="16"/>
  <c r="A101" i="16"/>
  <c r="AE100" i="16"/>
  <c r="V100" i="16"/>
  <c r="T100" i="16"/>
  <c r="Q100" i="16"/>
  <c r="E100" i="16"/>
  <c r="A100" i="16"/>
  <c r="AE99" i="16"/>
  <c r="V99" i="16"/>
  <c r="T99" i="16"/>
  <c r="Q99" i="16"/>
  <c r="E99" i="16"/>
  <c r="A99" i="16"/>
  <c r="AE98" i="16"/>
  <c r="V98" i="16"/>
  <c r="T98" i="16"/>
  <c r="Q98" i="16"/>
  <c r="E98" i="16"/>
  <c r="A98" i="16"/>
  <c r="AE97" i="16"/>
  <c r="Z97" i="16"/>
  <c r="V97" i="16"/>
  <c r="T97" i="16"/>
  <c r="Q97" i="16"/>
  <c r="E97" i="16"/>
  <c r="A97" i="16"/>
  <c r="AE96" i="16"/>
  <c r="V96" i="16"/>
  <c r="T96" i="16"/>
  <c r="Q96" i="16"/>
  <c r="E96" i="16"/>
  <c r="A96" i="16"/>
  <c r="AE95" i="16"/>
  <c r="V95" i="16"/>
  <c r="T95" i="16"/>
  <c r="Q95" i="16"/>
  <c r="E95" i="16"/>
  <c r="A95" i="16"/>
  <c r="AE94" i="16"/>
  <c r="V94" i="16"/>
  <c r="T94" i="16"/>
  <c r="Q94" i="16"/>
  <c r="E94" i="16"/>
  <c r="A94" i="16"/>
  <c r="AE93" i="16"/>
  <c r="V93" i="16"/>
  <c r="T93" i="16"/>
  <c r="Q93" i="16"/>
  <c r="E93" i="16"/>
  <c r="A93" i="16"/>
  <c r="AE92" i="16"/>
  <c r="V92" i="16"/>
  <c r="T92" i="16"/>
  <c r="Q92" i="16"/>
  <c r="E92" i="16"/>
  <c r="A92" i="16"/>
  <c r="AE91" i="16"/>
  <c r="V91" i="16"/>
  <c r="T91" i="16"/>
  <c r="Q91" i="16"/>
  <c r="E91" i="16"/>
  <c r="A91" i="16"/>
  <c r="AE90" i="16"/>
  <c r="V90" i="16"/>
  <c r="T90" i="16"/>
  <c r="Q90" i="16"/>
  <c r="E90" i="16"/>
  <c r="A90" i="16"/>
  <c r="AE89" i="16"/>
  <c r="V89" i="16"/>
  <c r="T89" i="16"/>
  <c r="Q89" i="16"/>
  <c r="E89" i="16"/>
  <c r="A89" i="16"/>
  <c r="AE88" i="16"/>
  <c r="V88" i="16"/>
  <c r="T88" i="16"/>
  <c r="Q88" i="16"/>
  <c r="E88" i="16"/>
  <c r="A88" i="16"/>
  <c r="AE87" i="16"/>
  <c r="V87" i="16"/>
  <c r="T87" i="16"/>
  <c r="Q87" i="16"/>
  <c r="E87" i="16"/>
  <c r="A87" i="16"/>
  <c r="AM81" i="16"/>
  <c r="AI81" i="16"/>
  <c r="AE80" i="16"/>
  <c r="V80" i="16"/>
  <c r="T80" i="16"/>
  <c r="Q80" i="16"/>
  <c r="E80" i="16"/>
  <c r="A80" i="16"/>
  <c r="AE79" i="16"/>
  <c r="Z79" i="16"/>
  <c r="V79" i="16"/>
  <c r="T79" i="16"/>
  <c r="Q79" i="16"/>
  <c r="E79" i="16"/>
  <c r="A79" i="16"/>
  <c r="AE78" i="16"/>
  <c r="V78" i="16"/>
  <c r="T78" i="16"/>
  <c r="Q78" i="16"/>
  <c r="E78" i="16"/>
  <c r="A78" i="16"/>
  <c r="AE77" i="16"/>
  <c r="V77" i="16"/>
  <c r="T77" i="16"/>
  <c r="Q77" i="16"/>
  <c r="E77" i="16"/>
  <c r="A77" i="16"/>
  <c r="AE76" i="16"/>
  <c r="V76" i="16"/>
  <c r="T76" i="16"/>
  <c r="Q76" i="16"/>
  <c r="E76" i="16"/>
  <c r="A76" i="16"/>
  <c r="AE75" i="16"/>
  <c r="V75" i="16"/>
  <c r="T75" i="16"/>
  <c r="Q75" i="16"/>
  <c r="E75" i="16"/>
  <c r="A75" i="16"/>
  <c r="AE74" i="16"/>
  <c r="V74" i="16"/>
  <c r="T74" i="16"/>
  <c r="Q74" i="16"/>
  <c r="E74" i="16"/>
  <c r="A74" i="16"/>
  <c r="AE73" i="16"/>
  <c r="V73" i="16"/>
  <c r="T73" i="16"/>
  <c r="Q73" i="16"/>
  <c r="E73" i="16"/>
  <c r="A73" i="16"/>
  <c r="AE72" i="16"/>
  <c r="V72" i="16"/>
  <c r="T72" i="16"/>
  <c r="Q72" i="16"/>
  <c r="E72" i="16"/>
  <c r="A72" i="16"/>
  <c r="AE71" i="16"/>
  <c r="V71" i="16"/>
  <c r="T71" i="16"/>
  <c r="Q71" i="16"/>
  <c r="E71" i="16"/>
  <c r="A71" i="16"/>
  <c r="AE70" i="16"/>
  <c r="V70" i="16"/>
  <c r="T70" i="16"/>
  <c r="Q70" i="16"/>
  <c r="E70" i="16"/>
  <c r="A70" i="16"/>
  <c r="AE69" i="16"/>
  <c r="V69" i="16"/>
  <c r="T69" i="16"/>
  <c r="Q69" i="16"/>
  <c r="E69" i="16"/>
  <c r="A69" i="16"/>
  <c r="AE68" i="16"/>
  <c r="V68" i="16"/>
  <c r="T68" i="16"/>
  <c r="Q68" i="16"/>
  <c r="E68" i="16"/>
  <c r="A68" i="16"/>
  <c r="AE67" i="16"/>
  <c r="V67" i="16"/>
  <c r="T67" i="16"/>
  <c r="Q67" i="16"/>
  <c r="E67" i="16"/>
  <c r="A67" i="16"/>
  <c r="AE66" i="16"/>
  <c r="V66" i="16"/>
  <c r="T66" i="16"/>
  <c r="Q66" i="16"/>
  <c r="E66" i="16"/>
  <c r="A66" i="16"/>
  <c r="AE65" i="16"/>
  <c r="V65" i="16"/>
  <c r="T65" i="16"/>
  <c r="Q65" i="16"/>
  <c r="E65" i="16"/>
  <c r="A65" i="16"/>
  <c r="AE64" i="16"/>
  <c r="V64" i="16"/>
  <c r="T64" i="16"/>
  <c r="Q64" i="16"/>
  <c r="E64" i="16"/>
  <c r="A64" i="16"/>
  <c r="AE63" i="16"/>
  <c r="V63" i="16"/>
  <c r="T63" i="16"/>
  <c r="Q63" i="16"/>
  <c r="E63" i="16"/>
  <c r="A63" i="16"/>
  <c r="AM57" i="16"/>
  <c r="AI57" i="16"/>
  <c r="AE56" i="16"/>
  <c r="V56" i="16"/>
  <c r="T56" i="16"/>
  <c r="Q56" i="16"/>
  <c r="E56" i="16"/>
  <c r="A56" i="16"/>
  <c r="AE55" i="16"/>
  <c r="V55" i="16"/>
  <c r="T55" i="16"/>
  <c r="Q55" i="16"/>
  <c r="E55" i="16"/>
  <c r="A55" i="16"/>
  <c r="AE54" i="16"/>
  <c r="V54" i="16"/>
  <c r="T54" i="16"/>
  <c r="Q54" i="16"/>
  <c r="E54" i="16"/>
  <c r="A54" i="16"/>
  <c r="AE53" i="16"/>
  <c r="V53" i="16"/>
  <c r="T53" i="16"/>
  <c r="Q53" i="16"/>
  <c r="E53" i="16"/>
  <c r="A53" i="16"/>
  <c r="AE52" i="16"/>
  <c r="V52" i="16"/>
  <c r="T52" i="16"/>
  <c r="Q52" i="16"/>
  <c r="E52" i="16"/>
  <c r="A52" i="16"/>
  <c r="AE51" i="16"/>
  <c r="V51" i="16"/>
  <c r="T51" i="16"/>
  <c r="Q51" i="16"/>
  <c r="E51" i="16"/>
  <c r="A51" i="16"/>
  <c r="AE50" i="16"/>
  <c r="V50" i="16"/>
  <c r="T50" i="16"/>
  <c r="Q50" i="16"/>
  <c r="E50" i="16"/>
  <c r="A50" i="16"/>
  <c r="AE49" i="16"/>
  <c r="V49" i="16"/>
  <c r="T49" i="16"/>
  <c r="Q49" i="16"/>
  <c r="E49" i="16"/>
  <c r="A49" i="16"/>
  <c r="AE48" i="16"/>
  <c r="V48" i="16"/>
  <c r="T48" i="16"/>
  <c r="Q48" i="16"/>
  <c r="E48" i="16"/>
  <c r="A48" i="16"/>
  <c r="AE47" i="16"/>
  <c r="V47" i="16"/>
  <c r="T47" i="16"/>
  <c r="Q47" i="16"/>
  <c r="E47" i="16"/>
  <c r="A47" i="16"/>
  <c r="AE46" i="16"/>
  <c r="V46" i="16"/>
  <c r="T46" i="16"/>
  <c r="Q46" i="16"/>
  <c r="E46" i="16"/>
  <c r="A46" i="16"/>
  <c r="AE45" i="16"/>
  <c r="V45" i="16"/>
  <c r="T45" i="16"/>
  <c r="Q45" i="16"/>
  <c r="E45" i="16"/>
  <c r="A45" i="16"/>
  <c r="AE44" i="16"/>
  <c r="V44" i="16"/>
  <c r="T44" i="16"/>
  <c r="Q44" i="16"/>
  <c r="E44" i="16"/>
  <c r="A44" i="16"/>
  <c r="AE43" i="16"/>
  <c r="V43" i="16"/>
  <c r="T43" i="16"/>
  <c r="Q43" i="16"/>
  <c r="E43" i="16"/>
  <c r="A43" i="16"/>
  <c r="AE42" i="16"/>
  <c r="V42" i="16"/>
  <c r="T42" i="16"/>
  <c r="Q42" i="16"/>
  <c r="E42" i="16"/>
  <c r="A42" i="16"/>
  <c r="AE41" i="16"/>
  <c r="V41" i="16"/>
  <c r="T41" i="16"/>
  <c r="Q41" i="16"/>
  <c r="E41" i="16"/>
  <c r="A41" i="16"/>
  <c r="AE40" i="16"/>
  <c r="V40" i="16"/>
  <c r="T40" i="16"/>
  <c r="Q40" i="16"/>
  <c r="E40" i="16"/>
  <c r="A40" i="16"/>
  <c r="AE39" i="16"/>
  <c r="V39" i="16"/>
  <c r="T39" i="16"/>
  <c r="Q39" i="16"/>
  <c r="E39" i="16"/>
  <c r="A39" i="16"/>
  <c r="AD36" i="16"/>
  <c r="AM31" i="16"/>
  <c r="AI31" i="16"/>
  <c r="N31" i="16"/>
  <c r="AE30" i="16"/>
  <c r="AE29" i="16"/>
  <c r="V29" i="16"/>
  <c r="T29" i="16"/>
  <c r="Q29" i="16"/>
  <c r="E29" i="16"/>
  <c r="A29" i="16"/>
  <c r="AE28" i="16"/>
  <c r="V28" i="16"/>
  <c r="T28" i="16"/>
  <c r="Q28" i="16"/>
  <c r="E28" i="16"/>
  <c r="A28" i="16"/>
  <c r="AE27" i="16"/>
  <c r="V27" i="16"/>
  <c r="T27" i="16"/>
  <c r="Q27" i="16"/>
  <c r="E27" i="16"/>
  <c r="A27" i="16"/>
  <c r="AE26" i="16"/>
  <c r="V26" i="16"/>
  <c r="T26" i="16"/>
  <c r="Q26" i="16"/>
  <c r="E26" i="16"/>
  <c r="A26" i="16"/>
  <c r="AE25" i="16"/>
  <c r="V25" i="16"/>
  <c r="T25" i="16"/>
  <c r="Q25" i="16"/>
  <c r="E25" i="16"/>
  <c r="A25" i="16"/>
  <c r="AE24" i="16"/>
  <c r="V24" i="16"/>
  <c r="T24" i="16"/>
  <c r="Q24" i="16"/>
  <c r="E24" i="16"/>
  <c r="A24" i="16"/>
  <c r="AE23" i="16"/>
  <c r="V23" i="16"/>
  <c r="T23" i="16"/>
  <c r="Q23" i="16"/>
  <c r="E23" i="16"/>
  <c r="A23" i="16"/>
  <c r="AE22" i="16"/>
  <c r="V22" i="16"/>
  <c r="T22" i="16"/>
  <c r="Q22" i="16"/>
  <c r="E22" i="16"/>
  <c r="A22" i="16"/>
  <c r="AE21" i="16"/>
  <c r="V21" i="16"/>
  <c r="T21" i="16"/>
  <c r="Q21" i="16"/>
  <c r="E21" i="16"/>
  <c r="A21" i="16"/>
  <c r="AE20" i="16"/>
  <c r="V20" i="16"/>
  <c r="T20" i="16"/>
  <c r="Q20" i="16"/>
  <c r="E20" i="16"/>
  <c r="A20" i="16"/>
  <c r="AE19" i="16"/>
  <c r="Z19" i="16"/>
  <c r="V19" i="16"/>
  <c r="T19" i="16"/>
  <c r="Q19" i="16"/>
  <c r="E19" i="16"/>
  <c r="A19" i="16"/>
  <c r="AE18" i="16"/>
  <c r="V18" i="16"/>
  <c r="T18" i="16"/>
  <c r="Q18" i="16"/>
  <c r="E18" i="16"/>
  <c r="A18" i="16"/>
  <c r="E14" i="16"/>
  <c r="AK11" i="16"/>
  <c r="AH11" i="16"/>
  <c r="AD11" i="16"/>
  <c r="AD6" i="16"/>
  <c r="AD108" i="16" s="1"/>
  <c r="AD3" i="16"/>
  <c r="AM123" i="15"/>
  <c r="AI123" i="15"/>
  <c r="AE122" i="15"/>
  <c r="V122" i="15"/>
  <c r="T122" i="15"/>
  <c r="Q122" i="15"/>
  <c r="E122" i="15"/>
  <c r="A122" i="15"/>
  <c r="AE121" i="15"/>
  <c r="V121" i="15"/>
  <c r="T121" i="15"/>
  <c r="Q121" i="15"/>
  <c r="E121" i="15"/>
  <c r="A121" i="15"/>
  <c r="AE120" i="15"/>
  <c r="V120" i="15"/>
  <c r="T120" i="15"/>
  <c r="Q120" i="15"/>
  <c r="E120" i="15"/>
  <c r="A120" i="15"/>
  <c r="AE119" i="15"/>
  <c r="V119" i="15"/>
  <c r="T119" i="15"/>
  <c r="Q119" i="15"/>
  <c r="E119" i="15"/>
  <c r="A119" i="15"/>
  <c r="AE118" i="15"/>
  <c r="V118" i="15"/>
  <c r="T118" i="15"/>
  <c r="Q118" i="15"/>
  <c r="E118" i="15"/>
  <c r="A118" i="15"/>
  <c r="AE117" i="15"/>
  <c r="V117" i="15"/>
  <c r="T117" i="15"/>
  <c r="Q117" i="15"/>
  <c r="E117" i="15"/>
  <c r="A117" i="15"/>
  <c r="AE116" i="15"/>
  <c r="V116" i="15"/>
  <c r="T116" i="15"/>
  <c r="Q116" i="15"/>
  <c r="E116" i="15"/>
  <c r="A116" i="15"/>
  <c r="AE115" i="15"/>
  <c r="V115" i="15"/>
  <c r="T115" i="15"/>
  <c r="Q115" i="15"/>
  <c r="E115" i="15"/>
  <c r="A115" i="15"/>
  <c r="AE114" i="15"/>
  <c r="V114" i="15"/>
  <c r="T114" i="15"/>
  <c r="Q114" i="15"/>
  <c r="E114" i="15"/>
  <c r="A114" i="15"/>
  <c r="AE113" i="15"/>
  <c r="V113" i="15"/>
  <c r="T113" i="15"/>
  <c r="Q113" i="15"/>
  <c r="E113" i="15"/>
  <c r="A113" i="15"/>
  <c r="AE112" i="15"/>
  <c r="V112" i="15"/>
  <c r="T112" i="15"/>
  <c r="Q112" i="15"/>
  <c r="E112" i="15"/>
  <c r="A112" i="15"/>
  <c r="AE111" i="15"/>
  <c r="V111" i="15"/>
  <c r="T111" i="15"/>
  <c r="Q111" i="15"/>
  <c r="E111" i="15"/>
  <c r="A111" i="15"/>
  <c r="AE110" i="15"/>
  <c r="V110" i="15"/>
  <c r="T110" i="15"/>
  <c r="Q110" i="15"/>
  <c r="E110" i="15"/>
  <c r="A110" i="15"/>
  <c r="AE109" i="15"/>
  <c r="V109" i="15"/>
  <c r="T109" i="15"/>
  <c r="Q109" i="15"/>
  <c r="E109" i="15"/>
  <c r="A109" i="15"/>
  <c r="AE108" i="15"/>
  <c r="V108" i="15"/>
  <c r="T108" i="15"/>
  <c r="Q108" i="15"/>
  <c r="E108" i="15"/>
  <c r="A108" i="15"/>
  <c r="AE107" i="15"/>
  <c r="V107" i="15"/>
  <c r="T107" i="15"/>
  <c r="Q107" i="15"/>
  <c r="E107" i="15"/>
  <c r="A107" i="15"/>
  <c r="AE106" i="15"/>
  <c r="V106" i="15"/>
  <c r="T106" i="15"/>
  <c r="Q106" i="15"/>
  <c r="E106" i="15"/>
  <c r="A106" i="15"/>
  <c r="AE105" i="15"/>
  <c r="V105" i="15"/>
  <c r="T105" i="15"/>
  <c r="Q105" i="15"/>
  <c r="E105" i="15"/>
  <c r="A105" i="15"/>
  <c r="AM99" i="15"/>
  <c r="AI99" i="15"/>
  <c r="AE98" i="15"/>
  <c r="V98" i="15"/>
  <c r="T98" i="15"/>
  <c r="Q98" i="15"/>
  <c r="E98" i="15"/>
  <c r="A98" i="15"/>
  <c r="AE97" i="15"/>
  <c r="V97" i="15"/>
  <c r="T97" i="15"/>
  <c r="Q97" i="15"/>
  <c r="E97" i="15"/>
  <c r="A97" i="15"/>
  <c r="AE96" i="15"/>
  <c r="Z96" i="15"/>
  <c r="V96" i="15"/>
  <c r="T96" i="15"/>
  <c r="Q96" i="15"/>
  <c r="E96" i="15"/>
  <c r="A96" i="15"/>
  <c r="AE95" i="15"/>
  <c r="V95" i="15"/>
  <c r="T95" i="15"/>
  <c r="Q95" i="15"/>
  <c r="E95" i="15"/>
  <c r="A95" i="15"/>
  <c r="AE94" i="15"/>
  <c r="V94" i="15"/>
  <c r="T94" i="15"/>
  <c r="Q94" i="15"/>
  <c r="E94" i="15"/>
  <c r="A94" i="15"/>
  <c r="AE93" i="15"/>
  <c r="V93" i="15"/>
  <c r="T93" i="15"/>
  <c r="Q93" i="15"/>
  <c r="E93" i="15"/>
  <c r="A93" i="15"/>
  <c r="AE92" i="15"/>
  <c r="V92" i="15"/>
  <c r="T92" i="15"/>
  <c r="Q92" i="15"/>
  <c r="E92" i="15"/>
  <c r="A92" i="15"/>
  <c r="AE91" i="15"/>
  <c r="V91" i="15"/>
  <c r="T91" i="15"/>
  <c r="Q91" i="15"/>
  <c r="E91" i="15"/>
  <c r="A91" i="15"/>
  <c r="AE90" i="15"/>
  <c r="V90" i="15"/>
  <c r="T90" i="15"/>
  <c r="Q90" i="15"/>
  <c r="E90" i="15"/>
  <c r="A90" i="15"/>
  <c r="AE89" i="15"/>
  <c r="V89" i="15"/>
  <c r="T89" i="15"/>
  <c r="Q89" i="15"/>
  <c r="E89" i="15"/>
  <c r="A89" i="15"/>
  <c r="AE88" i="15"/>
  <c r="V88" i="15"/>
  <c r="T88" i="15"/>
  <c r="Q88" i="15"/>
  <c r="E88" i="15"/>
  <c r="A88" i="15"/>
  <c r="AE87" i="15"/>
  <c r="V87" i="15"/>
  <c r="T87" i="15"/>
  <c r="Q87" i="15"/>
  <c r="E87" i="15"/>
  <c r="A87" i="15"/>
  <c r="AE86" i="15"/>
  <c r="V86" i="15"/>
  <c r="T86" i="15"/>
  <c r="Q86" i="15"/>
  <c r="E86" i="15"/>
  <c r="A86" i="15"/>
  <c r="AE85" i="15"/>
  <c r="V85" i="15"/>
  <c r="T85" i="15"/>
  <c r="Q85" i="15"/>
  <c r="E85" i="15"/>
  <c r="A85" i="15"/>
  <c r="AE84" i="15"/>
  <c r="V84" i="15"/>
  <c r="T84" i="15"/>
  <c r="Q84" i="15"/>
  <c r="E84" i="15"/>
  <c r="A84" i="15"/>
  <c r="AE83" i="15"/>
  <c r="V83" i="15"/>
  <c r="T83" i="15"/>
  <c r="Q83" i="15"/>
  <c r="E83" i="15"/>
  <c r="A83" i="15"/>
  <c r="AE82" i="15"/>
  <c r="V82" i="15"/>
  <c r="T82" i="15"/>
  <c r="Q82" i="15"/>
  <c r="E82" i="15"/>
  <c r="A82" i="15"/>
  <c r="AE81" i="15"/>
  <c r="V81" i="15"/>
  <c r="T81" i="15"/>
  <c r="Q81" i="15"/>
  <c r="E81" i="15"/>
  <c r="A81" i="15"/>
  <c r="AM75" i="15"/>
  <c r="AI75" i="15"/>
  <c r="AE74" i="15"/>
  <c r="V74" i="15"/>
  <c r="T74" i="15"/>
  <c r="Q74" i="15"/>
  <c r="E74" i="15"/>
  <c r="A74" i="15"/>
  <c r="AE73" i="15"/>
  <c r="V73" i="15"/>
  <c r="T73" i="15"/>
  <c r="Q73" i="15"/>
  <c r="E73" i="15"/>
  <c r="A73" i="15"/>
  <c r="AE72" i="15"/>
  <c r="V72" i="15"/>
  <c r="T72" i="15"/>
  <c r="Q72" i="15"/>
  <c r="E72" i="15"/>
  <c r="A72" i="15"/>
  <c r="AE71" i="15"/>
  <c r="V71" i="15"/>
  <c r="T71" i="15"/>
  <c r="Q71" i="15"/>
  <c r="E71" i="15"/>
  <c r="A71" i="15"/>
  <c r="AE70" i="15"/>
  <c r="V70" i="15"/>
  <c r="T70" i="15"/>
  <c r="Q70" i="15"/>
  <c r="E70" i="15"/>
  <c r="A70" i="15"/>
  <c r="AE69" i="15"/>
  <c r="V69" i="15"/>
  <c r="T69" i="15"/>
  <c r="Q69" i="15"/>
  <c r="E69" i="15"/>
  <c r="A69" i="15"/>
  <c r="AE68" i="15"/>
  <c r="V68" i="15"/>
  <c r="T68" i="15"/>
  <c r="Q68" i="15"/>
  <c r="E68" i="15"/>
  <c r="A68" i="15"/>
  <c r="AE67" i="15"/>
  <c r="V67" i="15"/>
  <c r="T67" i="15"/>
  <c r="Q67" i="15"/>
  <c r="E67" i="15"/>
  <c r="A67" i="15"/>
  <c r="AE66" i="15"/>
  <c r="V66" i="15"/>
  <c r="T66" i="15"/>
  <c r="Q66" i="15"/>
  <c r="E66" i="15"/>
  <c r="A66" i="15"/>
  <c r="AE65" i="15"/>
  <c r="V65" i="15"/>
  <c r="T65" i="15"/>
  <c r="Q65" i="15"/>
  <c r="E65" i="15"/>
  <c r="A65" i="15"/>
  <c r="AE64" i="15"/>
  <c r="V64" i="15"/>
  <c r="T64" i="15"/>
  <c r="Q64" i="15"/>
  <c r="E64" i="15"/>
  <c r="A64" i="15"/>
  <c r="AE63" i="15"/>
  <c r="V63" i="15"/>
  <c r="T63" i="15"/>
  <c r="Q63" i="15"/>
  <c r="E63" i="15"/>
  <c r="A63" i="15"/>
  <c r="AE62" i="15"/>
  <c r="V62" i="15"/>
  <c r="T62" i="15"/>
  <c r="Q62" i="15"/>
  <c r="E62" i="15"/>
  <c r="A62" i="15"/>
  <c r="AE61" i="15"/>
  <c r="V61" i="15"/>
  <c r="T61" i="15"/>
  <c r="Q61" i="15"/>
  <c r="E61" i="15"/>
  <c r="A61" i="15"/>
  <c r="AE60" i="15"/>
  <c r="V60" i="15"/>
  <c r="T60" i="15"/>
  <c r="Q60" i="15"/>
  <c r="E60" i="15"/>
  <c r="A60" i="15"/>
  <c r="AE59" i="15"/>
  <c r="V59" i="15"/>
  <c r="T59" i="15"/>
  <c r="Q59" i="15"/>
  <c r="E59" i="15"/>
  <c r="A59" i="15"/>
  <c r="AE58" i="15"/>
  <c r="V58" i="15"/>
  <c r="T58" i="15"/>
  <c r="Q58" i="15"/>
  <c r="E58" i="15"/>
  <c r="A58" i="15"/>
  <c r="AE57" i="15"/>
  <c r="V57" i="15"/>
  <c r="T57" i="15"/>
  <c r="Q57" i="15"/>
  <c r="E57" i="15"/>
  <c r="A57" i="15"/>
  <c r="AM51" i="15"/>
  <c r="AI51" i="15"/>
  <c r="AE50" i="15"/>
  <c r="V50" i="15"/>
  <c r="T50" i="15"/>
  <c r="Q50" i="15"/>
  <c r="E50" i="15"/>
  <c r="A50" i="15"/>
  <c r="AE49" i="15"/>
  <c r="V49" i="15"/>
  <c r="T49" i="15"/>
  <c r="Q49" i="15"/>
  <c r="E49" i="15"/>
  <c r="A49" i="15"/>
  <c r="AE48" i="15"/>
  <c r="V48" i="15"/>
  <c r="T48" i="15"/>
  <c r="Q48" i="15"/>
  <c r="E48" i="15"/>
  <c r="A48" i="15"/>
  <c r="AE47" i="15"/>
  <c r="V47" i="15"/>
  <c r="T47" i="15"/>
  <c r="Q47" i="15"/>
  <c r="E47" i="15"/>
  <c r="A47" i="15"/>
  <c r="AE46" i="15"/>
  <c r="V46" i="15"/>
  <c r="T46" i="15"/>
  <c r="Q46" i="15"/>
  <c r="E46" i="15"/>
  <c r="A46" i="15"/>
  <c r="AE45" i="15"/>
  <c r="V45" i="15"/>
  <c r="T45" i="15"/>
  <c r="Q45" i="15"/>
  <c r="E45" i="15"/>
  <c r="A45" i="15"/>
  <c r="AE44" i="15"/>
  <c r="V44" i="15"/>
  <c r="T44" i="15"/>
  <c r="Q44" i="15"/>
  <c r="E44" i="15"/>
  <c r="A44" i="15"/>
  <c r="AE43" i="15"/>
  <c r="V43" i="15"/>
  <c r="T43" i="15"/>
  <c r="Q43" i="15"/>
  <c r="E43" i="15"/>
  <c r="A43" i="15"/>
  <c r="AE42" i="15"/>
  <c r="V42" i="15"/>
  <c r="T42" i="15"/>
  <c r="Q42" i="15"/>
  <c r="E42" i="15"/>
  <c r="A42" i="15"/>
  <c r="AE41" i="15"/>
  <c r="V41" i="15"/>
  <c r="T41" i="15"/>
  <c r="Q41" i="15"/>
  <c r="E41" i="15"/>
  <c r="A41" i="15"/>
  <c r="AE40" i="15"/>
  <c r="V40" i="15"/>
  <c r="T40" i="15"/>
  <c r="Q40" i="15"/>
  <c r="E40" i="15"/>
  <c r="A40" i="15"/>
  <c r="AE39" i="15"/>
  <c r="V39" i="15"/>
  <c r="T39" i="15"/>
  <c r="Q39" i="15"/>
  <c r="E39" i="15"/>
  <c r="A39" i="15"/>
  <c r="AE38" i="15"/>
  <c r="V38" i="15"/>
  <c r="T38" i="15"/>
  <c r="Q38" i="15"/>
  <c r="E38" i="15"/>
  <c r="A38" i="15"/>
  <c r="AE37" i="15"/>
  <c r="V37" i="15"/>
  <c r="T37" i="15"/>
  <c r="Q37" i="15"/>
  <c r="E37" i="15"/>
  <c r="A37" i="15"/>
  <c r="AE36" i="15"/>
  <c r="V36" i="15"/>
  <c r="T36" i="15"/>
  <c r="Q36" i="15"/>
  <c r="E36" i="15"/>
  <c r="A36" i="15"/>
  <c r="AE35" i="15"/>
  <c r="V35" i="15"/>
  <c r="T35" i="15"/>
  <c r="Q35" i="15"/>
  <c r="E35" i="15"/>
  <c r="A35" i="15"/>
  <c r="AE34" i="15"/>
  <c r="V34" i="15"/>
  <c r="T34" i="15"/>
  <c r="Q34" i="15"/>
  <c r="E34" i="15"/>
  <c r="A34" i="15"/>
  <c r="AE33" i="15"/>
  <c r="V33" i="15"/>
  <c r="T33" i="15"/>
  <c r="Q33" i="15"/>
  <c r="E33" i="15"/>
  <c r="A33" i="15"/>
  <c r="AM25" i="15"/>
  <c r="AI25" i="15"/>
  <c r="N25" i="15"/>
  <c r="AE24" i="15"/>
  <c r="AE23" i="15"/>
  <c r="V23" i="15"/>
  <c r="T23" i="15"/>
  <c r="Q23" i="15"/>
  <c r="E23" i="15"/>
  <c r="A23" i="15"/>
  <c r="AE22" i="15"/>
  <c r="V22" i="15"/>
  <c r="T22" i="15"/>
  <c r="Q22" i="15"/>
  <c r="E22" i="15"/>
  <c r="A22" i="15"/>
  <c r="AE21" i="15"/>
  <c r="V21" i="15"/>
  <c r="T21" i="15"/>
  <c r="Q21" i="15"/>
  <c r="E21" i="15"/>
  <c r="A21" i="15"/>
  <c r="AE20" i="15"/>
  <c r="V20" i="15"/>
  <c r="T20" i="15"/>
  <c r="Q20" i="15"/>
  <c r="E20" i="15"/>
  <c r="A20" i="15"/>
  <c r="AE19" i="15"/>
  <c r="V19" i="15"/>
  <c r="T19" i="15"/>
  <c r="Q19" i="15"/>
  <c r="E19" i="15"/>
  <c r="A19" i="15"/>
  <c r="AE18" i="15"/>
  <c r="V18" i="15"/>
  <c r="T18" i="15"/>
  <c r="Q18" i="15"/>
  <c r="E18" i="15"/>
  <c r="A18" i="15"/>
  <c r="AE17" i="15"/>
  <c r="V17" i="15"/>
  <c r="T17" i="15"/>
  <c r="Q17" i="15"/>
  <c r="E17" i="15"/>
  <c r="A17" i="15"/>
  <c r="AE16" i="15"/>
  <c r="V16" i="15"/>
  <c r="T16" i="15"/>
  <c r="Q16" i="15"/>
  <c r="E16" i="15"/>
  <c r="A16" i="15"/>
  <c r="AE15" i="15"/>
  <c r="V15" i="15"/>
  <c r="T15" i="15"/>
  <c r="Q15" i="15"/>
  <c r="E15" i="15"/>
  <c r="A15" i="15"/>
  <c r="AE14" i="15"/>
  <c r="V14" i="15"/>
  <c r="T14" i="15"/>
  <c r="Q14" i="15"/>
  <c r="E14" i="15"/>
  <c r="A14" i="15"/>
  <c r="AE13" i="15"/>
  <c r="V13" i="15"/>
  <c r="T13" i="15"/>
  <c r="Q13" i="15"/>
  <c r="E13" i="15"/>
  <c r="A13" i="15"/>
  <c r="AE12" i="15"/>
  <c r="V12" i="15"/>
  <c r="T12" i="15"/>
  <c r="Q12" i="15"/>
  <c r="E12" i="15"/>
  <c r="A12" i="15"/>
  <c r="E9" i="15"/>
  <c r="AK8" i="15"/>
  <c r="AH8" i="15"/>
  <c r="AD8" i="15"/>
  <c r="AD5" i="15"/>
  <c r="AD54" i="15" s="1"/>
  <c r="AD3" i="15"/>
  <c r="AM123" i="14"/>
  <c r="AI123" i="14"/>
  <c r="Z122" i="14"/>
  <c r="Z128" i="16" s="1"/>
  <c r="Z121" i="14"/>
  <c r="Z127" i="16" s="1"/>
  <c r="Z120" i="14"/>
  <c r="Z126" i="16" s="1"/>
  <c r="Z119" i="14"/>
  <c r="Z125" i="16" s="1"/>
  <c r="Z118" i="14"/>
  <c r="Z124" i="16" s="1"/>
  <c r="Z117" i="14"/>
  <c r="Z117" i="15" s="1"/>
  <c r="Z116" i="14"/>
  <c r="Z116" i="15" s="1"/>
  <c r="Z115" i="14"/>
  <c r="Z115" i="15" s="1"/>
  <c r="Z114" i="14"/>
  <c r="Z120" i="16" s="1"/>
  <c r="Z113" i="14"/>
  <c r="Z119" i="16" s="1"/>
  <c r="Z112" i="14"/>
  <c r="Z118" i="16" s="1"/>
  <c r="Z111" i="14"/>
  <c r="Z117" i="16" s="1"/>
  <c r="Z110" i="14"/>
  <c r="Z116" i="16" s="1"/>
  <c r="Z109" i="14"/>
  <c r="Z109" i="15" s="1"/>
  <c r="Z108" i="14"/>
  <c r="Z108" i="15" s="1"/>
  <c r="Z107" i="14"/>
  <c r="Z107" i="15" s="1"/>
  <c r="Z106" i="14"/>
  <c r="Z112" i="16" s="1"/>
  <c r="Z105" i="14"/>
  <c r="Z111" i="16" s="1"/>
  <c r="AM99" i="14"/>
  <c r="AI99" i="14"/>
  <c r="Z98" i="14"/>
  <c r="Z98" i="15" s="1"/>
  <c r="Z97" i="14"/>
  <c r="Z97" i="15" s="1"/>
  <c r="Z96" i="14"/>
  <c r="Z102" i="16" s="1"/>
  <c r="Z95" i="14"/>
  <c r="Z101" i="16" s="1"/>
  <c r="Z94" i="14"/>
  <c r="Z100" i="16" s="1"/>
  <c r="Z93" i="14"/>
  <c r="Z99" i="16" s="1"/>
  <c r="Z92" i="14"/>
  <c r="Z98" i="16" s="1"/>
  <c r="Z91" i="14"/>
  <c r="Z91" i="15" s="1"/>
  <c r="Z90" i="14"/>
  <c r="Z90" i="15" s="1"/>
  <c r="Z89" i="14"/>
  <c r="Z89" i="15" s="1"/>
  <c r="Z88" i="14"/>
  <c r="Z94" i="16" s="1"/>
  <c r="Z87" i="14"/>
  <c r="Z93" i="16" s="1"/>
  <c r="Z86" i="14"/>
  <c r="Z92" i="16" s="1"/>
  <c r="Z85" i="14"/>
  <c r="Z91" i="16" s="1"/>
  <c r="Z84" i="14"/>
  <c r="Z90" i="16" s="1"/>
  <c r="Z83" i="14"/>
  <c r="Z83" i="15" s="1"/>
  <c r="Z82" i="14"/>
  <c r="Z82" i="15" s="1"/>
  <c r="Z81" i="14"/>
  <c r="Z81" i="15" s="1"/>
  <c r="AM75" i="14"/>
  <c r="AI75" i="14"/>
  <c r="Z74" i="14"/>
  <c r="Z80" i="16" s="1"/>
  <c r="Z73" i="14"/>
  <c r="Z73" i="15" s="1"/>
  <c r="Z72" i="14"/>
  <c r="Z72" i="15" s="1"/>
  <c r="Z71" i="14"/>
  <c r="Z71" i="15" s="1"/>
  <c r="Z70" i="14"/>
  <c r="Z76" i="16" s="1"/>
  <c r="Z69" i="14"/>
  <c r="Z75" i="16" s="1"/>
  <c r="Z68" i="14"/>
  <c r="Z74" i="16" s="1"/>
  <c r="Z67" i="14"/>
  <c r="Z73" i="16" s="1"/>
  <c r="Z66" i="14"/>
  <c r="Z72" i="16" s="1"/>
  <c r="Z65" i="14"/>
  <c r="Z65" i="15" s="1"/>
  <c r="Z64" i="14"/>
  <c r="Z64" i="15" s="1"/>
  <c r="Z63" i="14"/>
  <c r="Z63" i="15" s="1"/>
  <c r="Z62" i="14"/>
  <c r="Z68" i="16" s="1"/>
  <c r="Z61" i="14"/>
  <c r="Z67" i="16" s="1"/>
  <c r="Z60" i="14"/>
  <c r="Z66" i="16" s="1"/>
  <c r="Z59" i="14"/>
  <c r="Z65" i="16" s="1"/>
  <c r="Z58" i="14"/>
  <c r="Z64" i="16" s="1"/>
  <c r="Z57" i="14"/>
  <c r="Z57" i="15" s="1"/>
  <c r="AM51" i="14"/>
  <c r="AI51" i="14"/>
  <c r="Z50" i="14"/>
  <c r="Z56" i="16" s="1"/>
  <c r="Z49" i="14"/>
  <c r="Z55" i="16" s="1"/>
  <c r="Z48" i="14"/>
  <c r="Z54" i="16" s="1"/>
  <c r="Z47" i="14"/>
  <c r="Z47" i="15" s="1"/>
  <c r="Z46" i="14"/>
  <c r="Z46" i="15" s="1"/>
  <c r="Z45" i="14"/>
  <c r="Z45" i="15" s="1"/>
  <c r="Z44" i="14"/>
  <c r="Z50" i="16" s="1"/>
  <c r="Z43" i="14"/>
  <c r="Z49" i="16" s="1"/>
  <c r="Z42" i="14"/>
  <c r="Z48" i="16" s="1"/>
  <c r="Z41" i="14"/>
  <c r="Z47" i="16" s="1"/>
  <c r="Z40" i="14"/>
  <c r="Z46" i="16" s="1"/>
  <c r="Z39" i="14"/>
  <c r="Z39" i="15" s="1"/>
  <c r="Z38" i="14"/>
  <c r="Z38" i="15" s="1"/>
  <c r="Z37" i="14"/>
  <c r="Z37" i="15" s="1"/>
  <c r="Z36" i="14"/>
  <c r="Z42" i="16" s="1"/>
  <c r="Z35" i="14"/>
  <c r="Z41" i="16" s="1"/>
  <c r="Z34" i="14"/>
  <c r="Z40" i="16" s="1"/>
  <c r="Z33" i="14"/>
  <c r="Z39" i="16" s="1"/>
  <c r="Z23" i="14"/>
  <c r="Z29" i="16" s="1"/>
  <c r="Z22" i="14"/>
  <c r="Z28" i="16" s="1"/>
  <c r="Z21" i="14"/>
  <c r="Z21" i="15" s="1"/>
  <c r="Z20" i="14"/>
  <c r="Z20" i="15" s="1"/>
  <c r="Z19" i="14"/>
  <c r="Z19" i="15" s="1"/>
  <c r="Z18" i="14"/>
  <c r="Z18" i="15" s="1"/>
  <c r="Z17" i="14"/>
  <c r="Z23" i="16" s="1"/>
  <c r="Z16" i="14"/>
  <c r="Z15" i="14"/>
  <c r="Z21" i="16" s="1"/>
  <c r="Z14" i="14"/>
  <c r="Z20" i="16" s="1"/>
  <c r="Z13" i="14"/>
  <c r="Z13" i="15" s="1"/>
  <c r="Z12" i="14"/>
  <c r="Z18" i="16" s="1"/>
  <c r="AD9" i="14"/>
  <c r="AD13" i="16" s="1"/>
  <c r="AK8" i="14"/>
  <c r="AH8" i="14"/>
  <c r="AD8" i="14"/>
  <c r="AD5" i="14"/>
  <c r="AD102" i="14" s="1"/>
  <c r="AD3" i="14"/>
  <c r="V63" i="1" l="1"/>
  <c r="AA41" i="1"/>
  <c r="AD54" i="17"/>
  <c r="AD9" i="18"/>
  <c r="AD54" i="18"/>
  <c r="AD78" i="17"/>
  <c r="Z122" i="15"/>
  <c r="Z42" i="21"/>
  <c r="Z24" i="14"/>
  <c r="AD9" i="15"/>
  <c r="Z98" i="19"/>
  <c r="Z51" i="20"/>
  <c r="Z123" i="20"/>
  <c r="AD78" i="14"/>
  <c r="Z36" i="15"/>
  <c r="Z62" i="15"/>
  <c r="Z88" i="15"/>
  <c r="Z106" i="15"/>
  <c r="Z27" i="16"/>
  <c r="Z45" i="16"/>
  <c r="Z63" i="16"/>
  <c r="Z12" i="18"/>
  <c r="Z12" i="21"/>
  <c r="Z19" i="21"/>
  <c r="AD30" i="21"/>
  <c r="Z34" i="21"/>
  <c r="Z50" i="21"/>
  <c r="AD54" i="21"/>
  <c r="Z60" i="21"/>
  <c r="Z20" i="22"/>
  <c r="Z46" i="22"/>
  <c r="Z64" i="22"/>
  <c r="Z21" i="21"/>
  <c r="Z80" i="22"/>
  <c r="Z124" i="22"/>
  <c r="AD54" i="14"/>
  <c r="Z13" i="21"/>
  <c r="Z39" i="21"/>
  <c r="Z12" i="15"/>
  <c r="Z44" i="15"/>
  <c r="Z70" i="15"/>
  <c r="Z114" i="15"/>
  <c r="Z53" i="16"/>
  <c r="Z71" i="16"/>
  <c r="Z89" i="16"/>
  <c r="Z115" i="16"/>
  <c r="Z20" i="19"/>
  <c r="Z46" i="19"/>
  <c r="Z64" i="19"/>
  <c r="Z47" i="21"/>
  <c r="Z68" i="21"/>
  <c r="Z28" i="22"/>
  <c r="Z54" i="22"/>
  <c r="Z72" i="22"/>
  <c r="Z90" i="22"/>
  <c r="Z116" i="22"/>
  <c r="Z129" i="22"/>
  <c r="Z123" i="21"/>
  <c r="Z51" i="21"/>
  <c r="Z57" i="22"/>
  <c r="Z45" i="21"/>
  <c r="Z63" i="21"/>
  <c r="Z107" i="21"/>
  <c r="AD54" i="20"/>
  <c r="AD9" i="21"/>
  <c r="Z18" i="21"/>
  <c r="Z36" i="21"/>
  <c r="Z44" i="21"/>
  <c r="Z62" i="21"/>
  <c r="Z70" i="21"/>
  <c r="Z88" i="21"/>
  <c r="Z96" i="21"/>
  <c r="Z106" i="21"/>
  <c r="Z114" i="21"/>
  <c r="Z122" i="21"/>
  <c r="AD36" i="22"/>
  <c r="Z63" i="22"/>
  <c r="Z71" i="22"/>
  <c r="Z79" i="22"/>
  <c r="Z89" i="22"/>
  <c r="Z97" i="22"/>
  <c r="Z115" i="22"/>
  <c r="Z123" i="22"/>
  <c r="Z89" i="21"/>
  <c r="Z115" i="21"/>
  <c r="Z99" i="20"/>
  <c r="Z17" i="21"/>
  <c r="Z35" i="21"/>
  <c r="Z43" i="21"/>
  <c r="Z61" i="21"/>
  <c r="Z69" i="21"/>
  <c r="AD78" i="21"/>
  <c r="Z87" i="21"/>
  <c r="Z95" i="21"/>
  <c r="Z105" i="21"/>
  <c r="Z113" i="21"/>
  <c r="Z121" i="21"/>
  <c r="Z44" i="22"/>
  <c r="Z52" i="22"/>
  <c r="Z70" i="22"/>
  <c r="Z78" i="22"/>
  <c r="Z88" i="22"/>
  <c r="Z96" i="22"/>
  <c r="Z104" i="22"/>
  <c r="Z114" i="22"/>
  <c r="Z122" i="22"/>
  <c r="AD30" i="20"/>
  <c r="Z16" i="21"/>
  <c r="Z86" i="21"/>
  <c r="Z94" i="21"/>
  <c r="Z112" i="21"/>
  <c r="Z120" i="21"/>
  <c r="Z43" i="22"/>
  <c r="AD60" i="22"/>
  <c r="Z77" i="22"/>
  <c r="Z87" i="22"/>
  <c r="Z103" i="22"/>
  <c r="Z113" i="22"/>
  <c r="Z75" i="20"/>
  <c r="Z15" i="21"/>
  <c r="Z23" i="21"/>
  <c r="Z33" i="21"/>
  <c r="Z41" i="21"/>
  <c r="Z49" i="21"/>
  <c r="Z59" i="21"/>
  <c r="Z67" i="21"/>
  <c r="Z85" i="21"/>
  <c r="Z93" i="21"/>
  <c r="Z111" i="21"/>
  <c r="Z119" i="21"/>
  <c r="AD102" i="20"/>
  <c r="Z41" i="22"/>
  <c r="AD84" i="22"/>
  <c r="Z24" i="20"/>
  <c r="Z129" i="19"/>
  <c r="Z123" i="18"/>
  <c r="Z24" i="18"/>
  <c r="E25" i="17"/>
  <c r="Z30" i="19"/>
  <c r="Z18" i="18"/>
  <c r="Z36" i="18"/>
  <c r="Z44" i="18"/>
  <c r="Z62" i="18"/>
  <c r="Z70" i="18"/>
  <c r="Z88" i="18"/>
  <c r="Z96" i="18"/>
  <c r="Z106" i="18"/>
  <c r="Z114" i="18"/>
  <c r="Z122" i="18"/>
  <c r="Z19" i="19"/>
  <c r="Z27" i="19"/>
  <c r="AD36" i="19"/>
  <c r="Z45" i="19"/>
  <c r="Z53" i="19"/>
  <c r="Z63" i="19"/>
  <c r="Z71" i="19"/>
  <c r="Z79" i="19"/>
  <c r="Z89" i="19"/>
  <c r="Z97" i="19"/>
  <c r="Z115" i="19"/>
  <c r="Z123" i="19"/>
  <c r="Z45" i="18"/>
  <c r="Z97" i="18"/>
  <c r="Z99" i="17"/>
  <c r="Z17" i="18"/>
  <c r="Z35" i="18"/>
  <c r="Z43" i="18"/>
  <c r="Z61" i="18"/>
  <c r="Z69" i="18"/>
  <c r="AD78" i="18"/>
  <c r="Z87" i="18"/>
  <c r="Z95" i="18"/>
  <c r="Z105" i="18"/>
  <c r="Z113" i="18"/>
  <c r="Z121" i="18"/>
  <c r="Z26" i="19"/>
  <c r="Z44" i="19"/>
  <c r="Z52" i="19"/>
  <c r="Z70" i="19"/>
  <c r="Z78" i="19"/>
  <c r="Z88" i="19"/>
  <c r="Z96" i="19"/>
  <c r="Z104" i="19"/>
  <c r="Z114" i="19"/>
  <c r="Z122" i="19"/>
  <c r="Z63" i="18"/>
  <c r="Z89" i="18"/>
  <c r="Z107" i="18"/>
  <c r="AD30" i="17"/>
  <c r="Z16" i="18"/>
  <c r="Z34" i="18"/>
  <c r="Z42" i="18"/>
  <c r="Z50" i="18"/>
  <c r="Z60" i="18"/>
  <c r="Z68" i="18"/>
  <c r="Z86" i="18"/>
  <c r="Z94" i="18"/>
  <c r="Z112" i="18"/>
  <c r="Z120" i="18"/>
  <c r="Z43" i="19"/>
  <c r="AD60" i="19"/>
  <c r="Z77" i="19"/>
  <c r="Z87" i="19"/>
  <c r="Z113" i="19"/>
  <c r="Z121" i="19"/>
  <c r="Z75" i="17"/>
  <c r="Z15" i="18"/>
  <c r="Z23" i="18"/>
  <c r="Z33" i="18"/>
  <c r="Z41" i="18"/>
  <c r="Z49" i="18"/>
  <c r="Z59" i="18"/>
  <c r="Z67" i="18"/>
  <c r="Z85" i="18"/>
  <c r="Z93" i="18"/>
  <c r="AD102" i="18"/>
  <c r="Z111" i="18"/>
  <c r="Z119" i="18"/>
  <c r="AD84" i="19"/>
  <c r="Z51" i="17"/>
  <c r="Z22" i="19"/>
  <c r="E25" i="14"/>
  <c r="Z24" i="15"/>
  <c r="Z30" i="16"/>
  <c r="Z99" i="14"/>
  <c r="Z17" i="15"/>
  <c r="Z35" i="15"/>
  <c r="Z43" i="15"/>
  <c r="Z61" i="15"/>
  <c r="Z69" i="15"/>
  <c r="AD78" i="15"/>
  <c r="Z87" i="15"/>
  <c r="Z95" i="15"/>
  <c r="Z105" i="15"/>
  <c r="Z113" i="15"/>
  <c r="Z121" i="15"/>
  <c r="Z26" i="16"/>
  <c r="Z44" i="16"/>
  <c r="Z52" i="16"/>
  <c r="Z70" i="16"/>
  <c r="Z78" i="16"/>
  <c r="Z88" i="16"/>
  <c r="Z96" i="16"/>
  <c r="Z104" i="16"/>
  <c r="Z114" i="16"/>
  <c r="Z122" i="16"/>
  <c r="AD30" i="14"/>
  <c r="Z16" i="15"/>
  <c r="Z34" i="15"/>
  <c r="Z42" i="15"/>
  <c r="Z50" i="15"/>
  <c r="Z60" i="15"/>
  <c r="Z68" i="15"/>
  <c r="Z86" i="15"/>
  <c r="Z94" i="15"/>
  <c r="Z112" i="15"/>
  <c r="Z120" i="15"/>
  <c r="Z25" i="16"/>
  <c r="Z43" i="16"/>
  <c r="Z51" i="16"/>
  <c r="AD60" i="16"/>
  <c r="Z69" i="16"/>
  <c r="Z77" i="16"/>
  <c r="Z87" i="16"/>
  <c r="Z95" i="16"/>
  <c r="Z103" i="16"/>
  <c r="Z113" i="16"/>
  <c r="Z121" i="16"/>
  <c r="Z75" i="14"/>
  <c r="Z23" i="15"/>
  <c r="Z33" i="15"/>
  <c r="Z41" i="15"/>
  <c r="Z49" i="15"/>
  <c r="Z59" i="15"/>
  <c r="Z67" i="15"/>
  <c r="Z85" i="15"/>
  <c r="Z93" i="15"/>
  <c r="AD102" i="15"/>
  <c r="Z111" i="15"/>
  <c r="Z119" i="15"/>
  <c r="Z24" i="16"/>
  <c r="Z15" i="15"/>
  <c r="Z14" i="15"/>
  <c r="Z22" i="15"/>
  <c r="Z40" i="15"/>
  <c r="Z48" i="15"/>
  <c r="Z58" i="15"/>
  <c r="Z66" i="15"/>
  <c r="Z74" i="15"/>
  <c r="Z84" i="15"/>
  <c r="Z92" i="15"/>
  <c r="Z110" i="15"/>
  <c r="Z118" i="15"/>
  <c r="AD84" i="16"/>
  <c r="Z51" i="14"/>
  <c r="AD30" i="15"/>
  <c r="Z22" i="16"/>
  <c r="Z123" i="14"/>
  <c r="AK11" i="13"/>
  <c r="AH11" i="13"/>
  <c r="AD11" i="13"/>
  <c r="AM129" i="13"/>
  <c r="AI129" i="13"/>
  <c r="AE128" i="13"/>
  <c r="V128" i="13"/>
  <c r="T128" i="13"/>
  <c r="Q128" i="13"/>
  <c r="E128" i="13"/>
  <c r="A128" i="13"/>
  <c r="AE127" i="13"/>
  <c r="V127" i="13"/>
  <c r="T127" i="13"/>
  <c r="Q127" i="13"/>
  <c r="E127" i="13"/>
  <c r="A127" i="13"/>
  <c r="AE126" i="13"/>
  <c r="V126" i="13"/>
  <c r="T126" i="13"/>
  <c r="Q126" i="13"/>
  <c r="E126" i="13"/>
  <c r="A126" i="13"/>
  <c r="AE125" i="13"/>
  <c r="V125" i="13"/>
  <c r="T125" i="13"/>
  <c r="Q125" i="13"/>
  <c r="E125" i="13"/>
  <c r="A125" i="13"/>
  <c r="AE124" i="13"/>
  <c r="V124" i="13"/>
  <c r="T124" i="13"/>
  <c r="Q124" i="13"/>
  <c r="E124" i="13"/>
  <c r="A124" i="13"/>
  <c r="AE123" i="13"/>
  <c r="V123" i="13"/>
  <c r="T123" i="13"/>
  <c r="Q123" i="13"/>
  <c r="E123" i="13"/>
  <c r="A123" i="13"/>
  <c r="AE122" i="13"/>
  <c r="V122" i="13"/>
  <c r="T122" i="13"/>
  <c r="Q122" i="13"/>
  <c r="E122" i="13"/>
  <c r="A122" i="13"/>
  <c r="AE121" i="13"/>
  <c r="V121" i="13"/>
  <c r="T121" i="13"/>
  <c r="Q121" i="13"/>
  <c r="E121" i="13"/>
  <c r="A121" i="13"/>
  <c r="AE120" i="13"/>
  <c r="V120" i="13"/>
  <c r="T120" i="13"/>
  <c r="Q120" i="13"/>
  <c r="E120" i="13"/>
  <c r="A120" i="13"/>
  <c r="AE119" i="13"/>
  <c r="V119" i="13"/>
  <c r="T119" i="13"/>
  <c r="Q119" i="13"/>
  <c r="E119" i="13"/>
  <c r="A119" i="13"/>
  <c r="AE118" i="13"/>
  <c r="V118" i="13"/>
  <c r="T118" i="13"/>
  <c r="Q118" i="13"/>
  <c r="E118" i="13"/>
  <c r="A118" i="13"/>
  <c r="AE117" i="13"/>
  <c r="V117" i="13"/>
  <c r="T117" i="13"/>
  <c r="Q117" i="13"/>
  <c r="E117" i="13"/>
  <c r="A117" i="13"/>
  <c r="AE116" i="13"/>
  <c r="V116" i="13"/>
  <c r="T116" i="13"/>
  <c r="Q116" i="13"/>
  <c r="E116" i="13"/>
  <c r="A116" i="13"/>
  <c r="AE115" i="13"/>
  <c r="V115" i="13"/>
  <c r="T115" i="13"/>
  <c r="Q115" i="13"/>
  <c r="E115" i="13"/>
  <c r="A115" i="13"/>
  <c r="AE114" i="13"/>
  <c r="V114" i="13"/>
  <c r="T114" i="13"/>
  <c r="Q114" i="13"/>
  <c r="E114" i="13"/>
  <c r="A114" i="13"/>
  <c r="AE113" i="13"/>
  <c r="V113" i="13"/>
  <c r="T113" i="13"/>
  <c r="Q113" i="13"/>
  <c r="E113" i="13"/>
  <c r="A113" i="13"/>
  <c r="AE112" i="13"/>
  <c r="V112" i="13"/>
  <c r="T112" i="13"/>
  <c r="Q112" i="13"/>
  <c r="E112" i="13"/>
  <c r="A112" i="13"/>
  <c r="AE111" i="13"/>
  <c r="V111" i="13"/>
  <c r="T111" i="13"/>
  <c r="Q111" i="13"/>
  <c r="E111" i="13"/>
  <c r="A111" i="13"/>
  <c r="AM105" i="13"/>
  <c r="AI105" i="13"/>
  <c r="AE104" i="13"/>
  <c r="V104" i="13"/>
  <c r="T104" i="13"/>
  <c r="Q104" i="13"/>
  <c r="E104" i="13"/>
  <c r="A104" i="13"/>
  <c r="AE103" i="13"/>
  <c r="V103" i="13"/>
  <c r="T103" i="13"/>
  <c r="Q103" i="13"/>
  <c r="E103" i="13"/>
  <c r="A103" i="13"/>
  <c r="AE102" i="13"/>
  <c r="V102" i="13"/>
  <c r="T102" i="13"/>
  <c r="Q102" i="13"/>
  <c r="E102" i="13"/>
  <c r="A102" i="13"/>
  <c r="AE101" i="13"/>
  <c r="V101" i="13"/>
  <c r="T101" i="13"/>
  <c r="Q101" i="13"/>
  <c r="E101" i="13"/>
  <c r="A101" i="13"/>
  <c r="AE100" i="13"/>
  <c r="V100" i="13"/>
  <c r="T100" i="13"/>
  <c r="Q100" i="13"/>
  <c r="E100" i="13"/>
  <c r="A100" i="13"/>
  <c r="AE99" i="13"/>
  <c r="V99" i="13"/>
  <c r="T99" i="13"/>
  <c r="Q99" i="13"/>
  <c r="E99" i="13"/>
  <c r="A99" i="13"/>
  <c r="AE98" i="13"/>
  <c r="V98" i="13"/>
  <c r="T98" i="13"/>
  <c r="Q98" i="13"/>
  <c r="E98" i="13"/>
  <c r="A98" i="13"/>
  <c r="AE97" i="13"/>
  <c r="Z97" i="13"/>
  <c r="V97" i="13"/>
  <c r="T97" i="13"/>
  <c r="Q97" i="13"/>
  <c r="E97" i="13"/>
  <c r="A97" i="13"/>
  <c r="AE96" i="13"/>
  <c r="V96" i="13"/>
  <c r="T96" i="13"/>
  <c r="Q96" i="13"/>
  <c r="E96" i="13"/>
  <c r="A96" i="13"/>
  <c r="AE95" i="13"/>
  <c r="V95" i="13"/>
  <c r="T95" i="13"/>
  <c r="Q95" i="13"/>
  <c r="E95" i="13"/>
  <c r="A95" i="13"/>
  <c r="AE94" i="13"/>
  <c r="V94" i="13"/>
  <c r="T94" i="13"/>
  <c r="Q94" i="13"/>
  <c r="E94" i="13"/>
  <c r="A94" i="13"/>
  <c r="AE93" i="13"/>
  <c r="V93" i="13"/>
  <c r="T93" i="13"/>
  <c r="Q93" i="13"/>
  <c r="E93" i="13"/>
  <c r="A93" i="13"/>
  <c r="AE92" i="13"/>
  <c r="V92" i="13"/>
  <c r="T92" i="13"/>
  <c r="Q92" i="13"/>
  <c r="E92" i="13"/>
  <c r="A92" i="13"/>
  <c r="AE91" i="13"/>
  <c r="V91" i="13"/>
  <c r="T91" i="13"/>
  <c r="Q91" i="13"/>
  <c r="E91" i="13"/>
  <c r="A91" i="13"/>
  <c r="AE90" i="13"/>
  <c r="V90" i="13"/>
  <c r="T90" i="13"/>
  <c r="Q90" i="13"/>
  <c r="E90" i="13"/>
  <c r="A90" i="13"/>
  <c r="AE89" i="13"/>
  <c r="V89" i="13"/>
  <c r="T89" i="13"/>
  <c r="Q89" i="13"/>
  <c r="E89" i="13"/>
  <c r="A89" i="13"/>
  <c r="AE88" i="13"/>
  <c r="V88" i="13"/>
  <c r="T88" i="13"/>
  <c r="Q88" i="13"/>
  <c r="E88" i="13"/>
  <c r="A88" i="13"/>
  <c r="AE87" i="13"/>
  <c r="V87" i="13"/>
  <c r="T87" i="13"/>
  <c r="Q87" i="13"/>
  <c r="E87" i="13"/>
  <c r="A87" i="13"/>
  <c r="AM81" i="13"/>
  <c r="AI81" i="13"/>
  <c r="AE80" i="13"/>
  <c r="V80" i="13"/>
  <c r="T80" i="13"/>
  <c r="Q80" i="13"/>
  <c r="E80" i="13"/>
  <c r="A80" i="13"/>
  <c r="AE79" i="13"/>
  <c r="V79" i="13"/>
  <c r="T79" i="13"/>
  <c r="Q79" i="13"/>
  <c r="E79" i="13"/>
  <c r="A79" i="13"/>
  <c r="AE78" i="13"/>
  <c r="V78" i="13"/>
  <c r="T78" i="13"/>
  <c r="Q78" i="13"/>
  <c r="E78" i="13"/>
  <c r="A78" i="13"/>
  <c r="AE77" i="13"/>
  <c r="V77" i="13"/>
  <c r="T77" i="13"/>
  <c r="Q77" i="13"/>
  <c r="E77" i="13"/>
  <c r="A77" i="13"/>
  <c r="AE76" i="13"/>
  <c r="Z76" i="13"/>
  <c r="V76" i="13"/>
  <c r="T76" i="13"/>
  <c r="Q76" i="13"/>
  <c r="E76" i="13"/>
  <c r="A76" i="13"/>
  <c r="AE75" i="13"/>
  <c r="V75" i="13"/>
  <c r="T75" i="13"/>
  <c r="Q75" i="13"/>
  <c r="E75" i="13"/>
  <c r="A75" i="13"/>
  <c r="AE74" i="13"/>
  <c r="V74" i="13"/>
  <c r="T74" i="13"/>
  <c r="Q74" i="13"/>
  <c r="E74" i="13"/>
  <c r="A74" i="13"/>
  <c r="AE73" i="13"/>
  <c r="V73" i="13"/>
  <c r="T73" i="13"/>
  <c r="Q73" i="13"/>
  <c r="E73" i="13"/>
  <c r="A73" i="13"/>
  <c r="AE72" i="13"/>
  <c r="V72" i="13"/>
  <c r="T72" i="13"/>
  <c r="Q72" i="13"/>
  <c r="E72" i="13"/>
  <c r="A72" i="13"/>
  <c r="AE71" i="13"/>
  <c r="V71" i="13"/>
  <c r="T71" i="13"/>
  <c r="Q71" i="13"/>
  <c r="E71" i="13"/>
  <c r="A71" i="13"/>
  <c r="AE70" i="13"/>
  <c r="V70" i="13"/>
  <c r="T70" i="13"/>
  <c r="Q70" i="13"/>
  <c r="E70" i="13"/>
  <c r="A70" i="13"/>
  <c r="AE69" i="13"/>
  <c r="V69" i="13"/>
  <c r="T69" i="13"/>
  <c r="Q69" i="13"/>
  <c r="E69" i="13"/>
  <c r="A69" i="13"/>
  <c r="AE68" i="13"/>
  <c r="V68" i="13"/>
  <c r="T68" i="13"/>
  <c r="Q68" i="13"/>
  <c r="E68" i="13"/>
  <c r="A68" i="13"/>
  <c r="AE67" i="13"/>
  <c r="V67" i="13"/>
  <c r="T67" i="13"/>
  <c r="Q67" i="13"/>
  <c r="E67" i="13"/>
  <c r="A67" i="13"/>
  <c r="AE66" i="13"/>
  <c r="V66" i="13"/>
  <c r="T66" i="13"/>
  <c r="Q66" i="13"/>
  <c r="E66" i="13"/>
  <c r="A66" i="13"/>
  <c r="AE65" i="13"/>
  <c r="V65" i="13"/>
  <c r="T65" i="13"/>
  <c r="Q65" i="13"/>
  <c r="E65" i="13"/>
  <c r="A65" i="13"/>
  <c r="AE64" i="13"/>
  <c r="V64" i="13"/>
  <c r="T64" i="13"/>
  <c r="Q64" i="13"/>
  <c r="E64" i="13"/>
  <c r="A64" i="13"/>
  <c r="AE63" i="13"/>
  <c r="V63" i="13"/>
  <c r="T63" i="13"/>
  <c r="Q63" i="13"/>
  <c r="E63" i="13"/>
  <c r="A63" i="13"/>
  <c r="AM123" i="12"/>
  <c r="AI123" i="12"/>
  <c r="AE122" i="12"/>
  <c r="V122" i="12"/>
  <c r="T122" i="12"/>
  <c r="Q122" i="12"/>
  <c r="E122" i="12"/>
  <c r="A122" i="12"/>
  <c r="AE121" i="12"/>
  <c r="V121" i="12"/>
  <c r="T121" i="12"/>
  <c r="Q121" i="12"/>
  <c r="E121" i="12"/>
  <c r="A121" i="12"/>
  <c r="AE120" i="12"/>
  <c r="V120" i="12"/>
  <c r="T120" i="12"/>
  <c r="Q120" i="12"/>
  <c r="E120" i="12"/>
  <c r="A120" i="12"/>
  <c r="AE119" i="12"/>
  <c r="V119" i="12"/>
  <c r="T119" i="12"/>
  <c r="Q119" i="12"/>
  <c r="E119" i="12"/>
  <c r="A119" i="12"/>
  <c r="AE118" i="12"/>
  <c r="V118" i="12"/>
  <c r="T118" i="12"/>
  <c r="Q118" i="12"/>
  <c r="E118" i="12"/>
  <c r="A118" i="12"/>
  <c r="AE117" i="12"/>
  <c r="V117" i="12"/>
  <c r="T117" i="12"/>
  <c r="Q117" i="12"/>
  <c r="E117" i="12"/>
  <c r="A117" i="12"/>
  <c r="AE116" i="12"/>
  <c r="V116" i="12"/>
  <c r="T116" i="12"/>
  <c r="Q116" i="12"/>
  <c r="E116" i="12"/>
  <c r="A116" i="12"/>
  <c r="AE115" i="12"/>
  <c r="V115" i="12"/>
  <c r="T115" i="12"/>
  <c r="Q115" i="12"/>
  <c r="E115" i="12"/>
  <c r="A115" i="12"/>
  <c r="AE114" i="12"/>
  <c r="V114" i="12"/>
  <c r="T114" i="12"/>
  <c r="Q114" i="12"/>
  <c r="E114" i="12"/>
  <c r="A114" i="12"/>
  <c r="AE113" i="12"/>
  <c r="V113" i="12"/>
  <c r="T113" i="12"/>
  <c r="Q113" i="12"/>
  <c r="E113" i="12"/>
  <c r="A113" i="12"/>
  <c r="AE112" i="12"/>
  <c r="V112" i="12"/>
  <c r="T112" i="12"/>
  <c r="Q112" i="12"/>
  <c r="E112" i="12"/>
  <c r="A112" i="12"/>
  <c r="AE111" i="12"/>
  <c r="V111" i="12"/>
  <c r="T111" i="12"/>
  <c r="Q111" i="12"/>
  <c r="E111" i="12"/>
  <c r="A111" i="12"/>
  <c r="AE110" i="12"/>
  <c r="V110" i="12"/>
  <c r="T110" i="12"/>
  <c r="Q110" i="12"/>
  <c r="E110" i="12"/>
  <c r="A110" i="12"/>
  <c r="AE109" i="12"/>
  <c r="V109" i="12"/>
  <c r="T109" i="12"/>
  <c r="Q109" i="12"/>
  <c r="E109" i="12"/>
  <c r="A109" i="12"/>
  <c r="AE108" i="12"/>
  <c r="V108" i="12"/>
  <c r="T108" i="12"/>
  <c r="Q108" i="12"/>
  <c r="E108" i="12"/>
  <c r="A108" i="12"/>
  <c r="AE107" i="12"/>
  <c r="V107" i="12"/>
  <c r="T107" i="12"/>
  <c r="Q107" i="12"/>
  <c r="E107" i="12"/>
  <c r="A107" i="12"/>
  <c r="AE106" i="12"/>
  <c r="V106" i="12"/>
  <c r="T106" i="12"/>
  <c r="Q106" i="12"/>
  <c r="E106" i="12"/>
  <c r="A106" i="12"/>
  <c r="AE105" i="12"/>
  <c r="V105" i="12"/>
  <c r="T105" i="12"/>
  <c r="Q105" i="12"/>
  <c r="E105" i="12"/>
  <c r="A105" i="12"/>
  <c r="AM99" i="12"/>
  <c r="AI99" i="12"/>
  <c r="AE98" i="12"/>
  <c r="V98" i="12"/>
  <c r="T98" i="12"/>
  <c r="Q98" i="12"/>
  <c r="E98" i="12"/>
  <c r="A98" i="12"/>
  <c r="AE97" i="12"/>
  <c r="V97" i="12"/>
  <c r="T97" i="12"/>
  <c r="Q97" i="12"/>
  <c r="E97" i="12"/>
  <c r="A97" i="12"/>
  <c r="AE96" i="12"/>
  <c r="V96" i="12"/>
  <c r="T96" i="12"/>
  <c r="Q96" i="12"/>
  <c r="E96" i="12"/>
  <c r="A96" i="12"/>
  <c r="AE95" i="12"/>
  <c r="V95" i="12"/>
  <c r="T95" i="12"/>
  <c r="Q95" i="12"/>
  <c r="E95" i="12"/>
  <c r="A95" i="12"/>
  <c r="AE94" i="12"/>
  <c r="V94" i="12"/>
  <c r="T94" i="12"/>
  <c r="Q94" i="12"/>
  <c r="E94" i="12"/>
  <c r="A94" i="12"/>
  <c r="AE93" i="12"/>
  <c r="V93" i="12"/>
  <c r="T93" i="12"/>
  <c r="Q93" i="12"/>
  <c r="E93" i="12"/>
  <c r="A93" i="12"/>
  <c r="AE92" i="12"/>
  <c r="V92" i="12"/>
  <c r="T92" i="12"/>
  <c r="Q92" i="12"/>
  <c r="E92" i="12"/>
  <c r="A92" i="12"/>
  <c r="AE91" i="12"/>
  <c r="V91" i="12"/>
  <c r="T91" i="12"/>
  <c r="Q91" i="12"/>
  <c r="E91" i="12"/>
  <c r="A91" i="12"/>
  <c r="AE90" i="12"/>
  <c r="V90" i="12"/>
  <c r="T90" i="12"/>
  <c r="Q90" i="12"/>
  <c r="E90" i="12"/>
  <c r="A90" i="12"/>
  <c r="AE89" i="12"/>
  <c r="Z89" i="12"/>
  <c r="V89" i="12"/>
  <c r="T89" i="12"/>
  <c r="Q89" i="12"/>
  <c r="E89" i="12"/>
  <c r="A89" i="12"/>
  <c r="AE88" i="12"/>
  <c r="V88" i="12"/>
  <c r="T88" i="12"/>
  <c r="Q88" i="12"/>
  <c r="E88" i="12"/>
  <c r="A88" i="12"/>
  <c r="AE87" i="12"/>
  <c r="V87" i="12"/>
  <c r="T87" i="12"/>
  <c r="Q87" i="12"/>
  <c r="E87" i="12"/>
  <c r="A87" i="12"/>
  <c r="AE86" i="12"/>
  <c r="V86" i="12"/>
  <c r="T86" i="12"/>
  <c r="Q86" i="12"/>
  <c r="E86" i="12"/>
  <c r="A86" i="12"/>
  <c r="AE85" i="12"/>
  <c r="V85" i="12"/>
  <c r="T85" i="12"/>
  <c r="Q85" i="12"/>
  <c r="E85" i="12"/>
  <c r="A85" i="12"/>
  <c r="AE84" i="12"/>
  <c r="V84" i="12"/>
  <c r="T84" i="12"/>
  <c r="Q84" i="12"/>
  <c r="E84" i="12"/>
  <c r="A84" i="12"/>
  <c r="AE83" i="12"/>
  <c r="V83" i="12"/>
  <c r="T83" i="12"/>
  <c r="Q83" i="12"/>
  <c r="E83" i="12"/>
  <c r="A83" i="12"/>
  <c r="AE82" i="12"/>
  <c r="V82" i="12"/>
  <c r="T82" i="12"/>
  <c r="Q82" i="12"/>
  <c r="E82" i="12"/>
  <c r="A82" i="12"/>
  <c r="AE81" i="12"/>
  <c r="V81" i="12"/>
  <c r="T81" i="12"/>
  <c r="Q81" i="12"/>
  <c r="E81" i="12"/>
  <c r="A81" i="12"/>
  <c r="AM75" i="12"/>
  <c r="AI75" i="12"/>
  <c r="AE74" i="12"/>
  <c r="V74" i="12"/>
  <c r="T74" i="12"/>
  <c r="Q74" i="12"/>
  <c r="E74" i="12"/>
  <c r="A74" i="12"/>
  <c r="AE73" i="12"/>
  <c r="V73" i="12"/>
  <c r="T73" i="12"/>
  <c r="Q73" i="12"/>
  <c r="E73" i="12"/>
  <c r="A73" i="12"/>
  <c r="AE72" i="12"/>
  <c r="V72" i="12"/>
  <c r="T72" i="12"/>
  <c r="Q72" i="12"/>
  <c r="E72" i="12"/>
  <c r="A72" i="12"/>
  <c r="AE71" i="12"/>
  <c r="V71" i="12"/>
  <c r="T71" i="12"/>
  <c r="Q71" i="12"/>
  <c r="E71" i="12"/>
  <c r="A71" i="12"/>
  <c r="AE70" i="12"/>
  <c r="V70" i="12"/>
  <c r="T70" i="12"/>
  <c r="Q70" i="12"/>
  <c r="E70" i="12"/>
  <c r="A70" i="12"/>
  <c r="AE69" i="12"/>
  <c r="Z69" i="12"/>
  <c r="V69" i="12"/>
  <c r="T69" i="12"/>
  <c r="Q69" i="12"/>
  <c r="E69" i="12"/>
  <c r="A69" i="12"/>
  <c r="AE68" i="12"/>
  <c r="V68" i="12"/>
  <c r="T68" i="12"/>
  <c r="Q68" i="12"/>
  <c r="E68" i="12"/>
  <c r="A68" i="12"/>
  <c r="AE67" i="12"/>
  <c r="V67" i="12"/>
  <c r="T67" i="12"/>
  <c r="Q67" i="12"/>
  <c r="E67" i="12"/>
  <c r="A67" i="12"/>
  <c r="AE66" i="12"/>
  <c r="V66" i="12"/>
  <c r="T66" i="12"/>
  <c r="Q66" i="12"/>
  <c r="E66" i="12"/>
  <c r="A66" i="12"/>
  <c r="AE65" i="12"/>
  <c r="V65" i="12"/>
  <c r="T65" i="12"/>
  <c r="Q65" i="12"/>
  <c r="E65" i="12"/>
  <c r="A65" i="12"/>
  <c r="AE64" i="12"/>
  <c r="V64" i="12"/>
  <c r="T64" i="12"/>
  <c r="Q64" i="12"/>
  <c r="E64" i="12"/>
  <c r="A64" i="12"/>
  <c r="AE63" i="12"/>
  <c r="V63" i="12"/>
  <c r="T63" i="12"/>
  <c r="Q63" i="12"/>
  <c r="E63" i="12"/>
  <c r="A63" i="12"/>
  <c r="AE62" i="12"/>
  <c r="V62" i="12"/>
  <c r="T62" i="12"/>
  <c r="Q62" i="12"/>
  <c r="E62" i="12"/>
  <c r="A62" i="12"/>
  <c r="AE61" i="12"/>
  <c r="Z61" i="12"/>
  <c r="V61" i="12"/>
  <c r="T61" i="12"/>
  <c r="Q61" i="12"/>
  <c r="E61" i="12"/>
  <c r="A61" i="12"/>
  <c r="AE60" i="12"/>
  <c r="V60" i="12"/>
  <c r="T60" i="12"/>
  <c r="Q60" i="12"/>
  <c r="E60" i="12"/>
  <c r="A60" i="12"/>
  <c r="AE59" i="12"/>
  <c r="V59" i="12"/>
  <c r="T59" i="12"/>
  <c r="Q59" i="12"/>
  <c r="E59" i="12"/>
  <c r="A59" i="12"/>
  <c r="AE58" i="12"/>
  <c r="V58" i="12"/>
  <c r="T58" i="12"/>
  <c r="Q58" i="12"/>
  <c r="E58" i="12"/>
  <c r="A58" i="12"/>
  <c r="AE57" i="12"/>
  <c r="V57" i="12"/>
  <c r="T57" i="12"/>
  <c r="Q57" i="12"/>
  <c r="E57" i="12"/>
  <c r="A57" i="12"/>
  <c r="AM123" i="2"/>
  <c r="AI123" i="2"/>
  <c r="Z122" i="2"/>
  <c r="Z128" i="13" s="1"/>
  <c r="Z121" i="2"/>
  <c r="Z121" i="12" s="1"/>
  <c r="Z120" i="2"/>
  <c r="Z126" i="13" s="1"/>
  <c r="Z119" i="2"/>
  <c r="Z125" i="13" s="1"/>
  <c r="Z118" i="2"/>
  <c r="Z124" i="13" s="1"/>
  <c r="Z117" i="2"/>
  <c r="Z123" i="13" s="1"/>
  <c r="Z116" i="2"/>
  <c r="Z122" i="13" s="1"/>
  <c r="Z115" i="2"/>
  <c r="Z121" i="13" s="1"/>
  <c r="Z114" i="2"/>
  <c r="Z120" i="13" s="1"/>
  <c r="Z113" i="2"/>
  <c r="Z113" i="12" s="1"/>
  <c r="Z112" i="2"/>
  <c r="Z118" i="13" s="1"/>
  <c r="Z111" i="2"/>
  <c r="Z117" i="13" s="1"/>
  <c r="Z110" i="2"/>
  <c r="Z116" i="13" s="1"/>
  <c r="Z109" i="2"/>
  <c r="Z115" i="13" s="1"/>
  <c r="Z108" i="2"/>
  <c r="Z114" i="13" s="1"/>
  <c r="Z107" i="2"/>
  <c r="Z113" i="13" s="1"/>
  <c r="Z106" i="2"/>
  <c r="Z112" i="13" s="1"/>
  <c r="Z105" i="2"/>
  <c r="Z111" i="13" s="1"/>
  <c r="AM99" i="2"/>
  <c r="AI99" i="2"/>
  <c r="Z98" i="2"/>
  <c r="Z98" i="12" s="1"/>
  <c r="Z97" i="2"/>
  <c r="Z103" i="13" s="1"/>
  <c r="Z96" i="2"/>
  <c r="Z102" i="13" s="1"/>
  <c r="Z95" i="2"/>
  <c r="Z95" i="12" s="1"/>
  <c r="Z94" i="2"/>
  <c r="Z94" i="12" s="1"/>
  <c r="Z93" i="2"/>
  <c r="Z99" i="13" s="1"/>
  <c r="Z92" i="2"/>
  <c r="Z98" i="13" s="1"/>
  <c r="Z91" i="2"/>
  <c r="Z91" i="12" s="1"/>
  <c r="Z90" i="2"/>
  <c r="Z90" i="12" s="1"/>
  <c r="Z89" i="2"/>
  <c r="Z95" i="13" s="1"/>
  <c r="Z88" i="2"/>
  <c r="Z94" i="13" s="1"/>
  <c r="Z87" i="2"/>
  <c r="Z87" i="12" s="1"/>
  <c r="Z86" i="2"/>
  <c r="Z86" i="12" s="1"/>
  <c r="Z85" i="2"/>
  <c r="Z91" i="13" s="1"/>
  <c r="Z84" i="2"/>
  <c r="Z90" i="13" s="1"/>
  <c r="Z83" i="2"/>
  <c r="Z83" i="12" s="1"/>
  <c r="Z82" i="2"/>
  <c r="Z82" i="12" s="1"/>
  <c r="Z81" i="2"/>
  <c r="Z87" i="13" s="1"/>
  <c r="Z74" i="2"/>
  <c r="Z74" i="12" s="1"/>
  <c r="Z73" i="2"/>
  <c r="Z79" i="13" s="1"/>
  <c r="Z72" i="2"/>
  <c r="Z72" i="12" s="1"/>
  <c r="Z71" i="2"/>
  <c r="Z77" i="13" s="1"/>
  <c r="Z70" i="2"/>
  <c r="Z70" i="12" s="1"/>
  <c r="Z69" i="2"/>
  <c r="Z75" i="13" s="1"/>
  <c r="Z68" i="2"/>
  <c r="Z74" i="13" s="1"/>
  <c r="Z67" i="2"/>
  <c r="Z73" i="13" s="1"/>
  <c r="Z66" i="2"/>
  <c r="Z66" i="12" s="1"/>
  <c r="Z65" i="2"/>
  <c r="Z71" i="13" s="1"/>
  <c r="Z64" i="2"/>
  <c r="Z70" i="13" s="1"/>
  <c r="Z63" i="2"/>
  <c r="Z69" i="13" s="1"/>
  <c r="Z62" i="2"/>
  <c r="Z62" i="12" s="1"/>
  <c r="Z61" i="2"/>
  <c r="Z67" i="13" s="1"/>
  <c r="Z60" i="2"/>
  <c r="Z60" i="12" s="1"/>
  <c r="Z59" i="2"/>
  <c r="Z65" i="13" s="1"/>
  <c r="Z58" i="2"/>
  <c r="Z58" i="12" s="1"/>
  <c r="Z57" i="2"/>
  <c r="Z63" i="13" s="1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AM57" i="13"/>
  <c r="AI57" i="13"/>
  <c r="AE56" i="13"/>
  <c r="V56" i="13"/>
  <c r="T56" i="13"/>
  <c r="Q56" i="13"/>
  <c r="E56" i="13"/>
  <c r="A56" i="13"/>
  <c r="AE55" i="13"/>
  <c r="V55" i="13"/>
  <c r="T55" i="13"/>
  <c r="Q55" i="13"/>
  <c r="E55" i="13"/>
  <c r="A55" i="13"/>
  <c r="AE54" i="13"/>
  <c r="V54" i="13"/>
  <c r="T54" i="13"/>
  <c r="Q54" i="13"/>
  <c r="E54" i="13"/>
  <c r="A54" i="13"/>
  <c r="AE53" i="13"/>
  <c r="V53" i="13"/>
  <c r="T53" i="13"/>
  <c r="Q53" i="13"/>
  <c r="E53" i="13"/>
  <c r="A53" i="13"/>
  <c r="AE52" i="13"/>
  <c r="V52" i="13"/>
  <c r="T52" i="13"/>
  <c r="Q52" i="13"/>
  <c r="E52" i="13"/>
  <c r="A52" i="13"/>
  <c r="AE51" i="13"/>
  <c r="V51" i="13"/>
  <c r="T51" i="13"/>
  <c r="Q51" i="13"/>
  <c r="E51" i="13"/>
  <c r="A51" i="13"/>
  <c r="AE50" i="13"/>
  <c r="V50" i="13"/>
  <c r="T50" i="13"/>
  <c r="Q50" i="13"/>
  <c r="E50" i="13"/>
  <c r="A50" i="13"/>
  <c r="AE49" i="13"/>
  <c r="V49" i="13"/>
  <c r="T49" i="13"/>
  <c r="Q49" i="13"/>
  <c r="E49" i="13"/>
  <c r="A49" i="13"/>
  <c r="AE48" i="13"/>
  <c r="V48" i="13"/>
  <c r="T48" i="13"/>
  <c r="Q48" i="13"/>
  <c r="E48" i="13"/>
  <c r="A48" i="13"/>
  <c r="AE47" i="13"/>
  <c r="V47" i="13"/>
  <c r="T47" i="13"/>
  <c r="Q47" i="13"/>
  <c r="E47" i="13"/>
  <c r="A47" i="13"/>
  <c r="AE46" i="13"/>
  <c r="V46" i="13"/>
  <c r="T46" i="13"/>
  <c r="Q46" i="13"/>
  <c r="E46" i="13"/>
  <c r="A46" i="13"/>
  <c r="AE45" i="13"/>
  <c r="V45" i="13"/>
  <c r="T45" i="13"/>
  <c r="Q45" i="13"/>
  <c r="E45" i="13"/>
  <c r="A45" i="13"/>
  <c r="AE44" i="13"/>
  <c r="V44" i="13"/>
  <c r="T44" i="13"/>
  <c r="Q44" i="13"/>
  <c r="E44" i="13"/>
  <c r="A44" i="13"/>
  <c r="AE43" i="13"/>
  <c r="V43" i="13"/>
  <c r="T43" i="13"/>
  <c r="Q43" i="13"/>
  <c r="E43" i="13"/>
  <c r="A43" i="13"/>
  <c r="AE42" i="13"/>
  <c r="V42" i="13"/>
  <c r="T42" i="13"/>
  <c r="Q42" i="13"/>
  <c r="E42" i="13"/>
  <c r="A42" i="13"/>
  <c r="AE41" i="13"/>
  <c r="V41" i="13"/>
  <c r="T41" i="13"/>
  <c r="Q41" i="13"/>
  <c r="E41" i="13"/>
  <c r="A41" i="13"/>
  <c r="AE40" i="13"/>
  <c r="V40" i="13"/>
  <c r="T40" i="13"/>
  <c r="Q40" i="13"/>
  <c r="E40" i="13"/>
  <c r="A40" i="13"/>
  <c r="A39" i="13"/>
  <c r="AE39" i="13"/>
  <c r="V39" i="13"/>
  <c r="T39" i="13"/>
  <c r="Q39" i="13"/>
  <c r="E39" i="13"/>
  <c r="AM31" i="13"/>
  <c r="AI31" i="13"/>
  <c r="AM51" i="12"/>
  <c r="AM25" i="12"/>
  <c r="AI51" i="12"/>
  <c r="AI25" i="12"/>
  <c r="AE50" i="12"/>
  <c r="V50" i="12"/>
  <c r="T50" i="12"/>
  <c r="Q50" i="12"/>
  <c r="E50" i="12"/>
  <c r="A50" i="12"/>
  <c r="AE49" i="12"/>
  <c r="V49" i="12"/>
  <c r="T49" i="12"/>
  <c r="Q49" i="12"/>
  <c r="E49" i="12"/>
  <c r="A49" i="12"/>
  <c r="AE48" i="12"/>
  <c r="V48" i="12"/>
  <c r="T48" i="12"/>
  <c r="Q48" i="12"/>
  <c r="E48" i="12"/>
  <c r="A48" i="12"/>
  <c r="AE47" i="12"/>
  <c r="V47" i="12"/>
  <c r="T47" i="12"/>
  <c r="Q47" i="12"/>
  <c r="E47" i="12"/>
  <c r="A47" i="12"/>
  <c r="AE46" i="12"/>
  <c r="V46" i="12"/>
  <c r="T46" i="12"/>
  <c r="Q46" i="12"/>
  <c r="E46" i="12"/>
  <c r="A46" i="12"/>
  <c r="AE45" i="12"/>
  <c r="V45" i="12"/>
  <c r="T45" i="12"/>
  <c r="Q45" i="12"/>
  <c r="E45" i="12"/>
  <c r="A45" i="12"/>
  <c r="AE44" i="12"/>
  <c r="V44" i="12"/>
  <c r="T44" i="12"/>
  <c r="Q44" i="12"/>
  <c r="E44" i="12"/>
  <c r="A44" i="12"/>
  <c r="AE43" i="12"/>
  <c r="V43" i="12"/>
  <c r="T43" i="12"/>
  <c r="Q43" i="12"/>
  <c r="E43" i="12"/>
  <c r="A43" i="12"/>
  <c r="AE42" i="12"/>
  <c r="V42" i="12"/>
  <c r="T42" i="12"/>
  <c r="Q42" i="12"/>
  <c r="E42" i="12"/>
  <c r="A42" i="12"/>
  <c r="AE41" i="12"/>
  <c r="V41" i="12"/>
  <c r="T41" i="12"/>
  <c r="Q41" i="12"/>
  <c r="E41" i="12"/>
  <c r="A41" i="12"/>
  <c r="AE40" i="12"/>
  <c r="V40" i="12"/>
  <c r="T40" i="12"/>
  <c r="Q40" i="12"/>
  <c r="E40" i="12"/>
  <c r="A40" i="12"/>
  <c r="AE39" i="12"/>
  <c r="V39" i="12"/>
  <c r="T39" i="12"/>
  <c r="Q39" i="12"/>
  <c r="E39" i="12"/>
  <c r="A39" i="12"/>
  <c r="AE38" i="12"/>
  <c r="V38" i="12"/>
  <c r="T38" i="12"/>
  <c r="Q38" i="12"/>
  <c r="E38" i="12"/>
  <c r="A38" i="12"/>
  <c r="AE37" i="12"/>
  <c r="V37" i="12"/>
  <c r="T37" i="12"/>
  <c r="Q37" i="12"/>
  <c r="E37" i="12"/>
  <c r="A37" i="12"/>
  <c r="AE36" i="12"/>
  <c r="V36" i="12"/>
  <c r="T36" i="12"/>
  <c r="Q36" i="12"/>
  <c r="E36" i="12"/>
  <c r="A36" i="12"/>
  <c r="AE35" i="12"/>
  <c r="V35" i="12"/>
  <c r="T35" i="12"/>
  <c r="Q35" i="12"/>
  <c r="E35" i="12"/>
  <c r="A35" i="12"/>
  <c r="AE34" i="12"/>
  <c r="V34" i="12"/>
  <c r="T34" i="12"/>
  <c r="Q34" i="12"/>
  <c r="E34" i="12"/>
  <c r="A34" i="12"/>
  <c r="AE33" i="12"/>
  <c r="V33" i="12"/>
  <c r="T33" i="12"/>
  <c r="Q33" i="12"/>
  <c r="E33" i="12"/>
  <c r="A33" i="12"/>
  <c r="V20" i="13"/>
  <c r="V21" i="13"/>
  <c r="V22" i="13"/>
  <c r="V23" i="13"/>
  <c r="V24" i="13"/>
  <c r="V25" i="13"/>
  <c r="V26" i="13"/>
  <c r="V27" i="13"/>
  <c r="V28" i="13"/>
  <c r="V29" i="13"/>
  <c r="V19" i="13"/>
  <c r="V18" i="13"/>
  <c r="V14" i="12"/>
  <c r="V15" i="12"/>
  <c r="V16" i="12"/>
  <c r="V17" i="12"/>
  <c r="V18" i="12"/>
  <c r="V19" i="12"/>
  <c r="V20" i="12"/>
  <c r="V21" i="12"/>
  <c r="V22" i="12"/>
  <c r="V23" i="12"/>
  <c r="V13" i="12"/>
  <c r="V12" i="12"/>
  <c r="N31" i="13"/>
  <c r="AE30" i="13"/>
  <c r="AE29" i="13"/>
  <c r="T29" i="13"/>
  <c r="Q29" i="13"/>
  <c r="E29" i="13"/>
  <c r="A29" i="13"/>
  <c r="AE28" i="13"/>
  <c r="T28" i="13"/>
  <c r="Q28" i="13"/>
  <c r="E28" i="13"/>
  <c r="A28" i="13"/>
  <c r="AE27" i="13"/>
  <c r="T27" i="13"/>
  <c r="Q27" i="13"/>
  <c r="E27" i="13"/>
  <c r="A27" i="13"/>
  <c r="AE26" i="13"/>
  <c r="T26" i="13"/>
  <c r="Q26" i="13"/>
  <c r="E26" i="13"/>
  <c r="A26" i="13"/>
  <c r="AE25" i="13"/>
  <c r="T25" i="13"/>
  <c r="Q25" i="13"/>
  <c r="E25" i="13"/>
  <c r="A25" i="13"/>
  <c r="AE24" i="13"/>
  <c r="T24" i="13"/>
  <c r="Q24" i="13"/>
  <c r="E24" i="13"/>
  <c r="A24" i="13"/>
  <c r="AE23" i="13"/>
  <c r="T23" i="13"/>
  <c r="Q23" i="13"/>
  <c r="E23" i="13"/>
  <c r="A23" i="13"/>
  <c r="AE22" i="13"/>
  <c r="T22" i="13"/>
  <c r="Q22" i="13"/>
  <c r="E22" i="13"/>
  <c r="A22" i="13"/>
  <c r="AE21" i="13"/>
  <c r="T21" i="13"/>
  <c r="Q21" i="13"/>
  <c r="E21" i="13"/>
  <c r="A21" i="13"/>
  <c r="AE20" i="13"/>
  <c r="T20" i="13"/>
  <c r="Q20" i="13"/>
  <c r="E20" i="13"/>
  <c r="A20" i="13"/>
  <c r="AE18" i="13"/>
  <c r="T18" i="13"/>
  <c r="Q18" i="13"/>
  <c r="E18" i="13"/>
  <c r="A18" i="13"/>
  <c r="AE19" i="13"/>
  <c r="T19" i="13"/>
  <c r="Q19" i="13"/>
  <c r="E19" i="13"/>
  <c r="A19" i="13"/>
  <c r="E14" i="13"/>
  <c r="E9" i="12"/>
  <c r="AD9" i="2"/>
  <c r="AD9" i="12" s="1"/>
  <c r="AK8" i="12"/>
  <c r="AH8" i="12"/>
  <c r="AD8" i="12"/>
  <c r="AD6" i="13"/>
  <c r="AD36" i="13" s="1"/>
  <c r="AD5" i="12"/>
  <c r="AD102" i="12" s="1"/>
  <c r="AD3" i="13"/>
  <c r="AD3" i="12"/>
  <c r="AE13" i="12"/>
  <c r="AE14" i="12"/>
  <c r="AE15" i="12"/>
  <c r="AE16" i="12"/>
  <c r="AE17" i="12"/>
  <c r="AE18" i="12"/>
  <c r="AE19" i="12"/>
  <c r="AE20" i="12"/>
  <c r="AE21" i="12"/>
  <c r="AE22" i="12"/>
  <c r="AE23" i="12"/>
  <c r="AE24" i="12"/>
  <c r="AE12" i="12"/>
  <c r="N25" i="12"/>
  <c r="T13" i="12"/>
  <c r="T14" i="12"/>
  <c r="T15" i="12"/>
  <c r="T16" i="12"/>
  <c r="T17" i="12"/>
  <c r="T18" i="12"/>
  <c r="T19" i="12"/>
  <c r="T20" i="12"/>
  <c r="T21" i="12"/>
  <c r="T22" i="12"/>
  <c r="T23" i="12"/>
  <c r="T12" i="12"/>
  <c r="Q13" i="12"/>
  <c r="Q14" i="12"/>
  <c r="Q15" i="12"/>
  <c r="Q16" i="12"/>
  <c r="Q17" i="12"/>
  <c r="Q18" i="12"/>
  <c r="Q19" i="12"/>
  <c r="Q20" i="12"/>
  <c r="Q21" i="12"/>
  <c r="Q22" i="12"/>
  <c r="Q23" i="12"/>
  <c r="Q12" i="12"/>
  <c r="E13" i="12"/>
  <c r="E14" i="12"/>
  <c r="E15" i="12"/>
  <c r="E16" i="12"/>
  <c r="E17" i="12"/>
  <c r="E18" i="12"/>
  <c r="E19" i="12"/>
  <c r="E20" i="12"/>
  <c r="E21" i="12"/>
  <c r="E22" i="12"/>
  <c r="E23" i="12"/>
  <c r="E12" i="12"/>
  <c r="A13" i="12"/>
  <c r="A14" i="12"/>
  <c r="A15" i="12"/>
  <c r="A16" i="12"/>
  <c r="A17" i="12"/>
  <c r="A18" i="12"/>
  <c r="A19" i="12"/>
  <c r="A20" i="12"/>
  <c r="A21" i="12"/>
  <c r="A22" i="12"/>
  <c r="A23" i="12"/>
  <c r="A12" i="12"/>
  <c r="A34" i="1" l="1"/>
  <c r="B12" i="1"/>
  <c r="H12" i="1" s="1"/>
  <c r="Z65" i="12"/>
  <c r="AD78" i="12"/>
  <c r="Z93" i="12"/>
  <c r="Z64" i="13"/>
  <c r="Z80" i="13"/>
  <c r="Z101" i="13"/>
  <c r="Z97" i="12"/>
  <c r="Z68" i="13"/>
  <c r="Z89" i="13"/>
  <c r="Z73" i="12"/>
  <c r="Z85" i="12"/>
  <c r="Z72" i="13"/>
  <c r="Z93" i="13"/>
  <c r="Z24" i="21"/>
  <c r="E25" i="20"/>
  <c r="Z30" i="22"/>
  <c r="Z105" i="22"/>
  <c r="Z99" i="21"/>
  <c r="Z75" i="21"/>
  <c r="Z81" i="22"/>
  <c r="Z75" i="18"/>
  <c r="Z81" i="19"/>
  <c r="Z51" i="18"/>
  <c r="Z57" i="19"/>
  <c r="Z105" i="19"/>
  <c r="Z99" i="18"/>
  <c r="E25" i="18"/>
  <c r="E31" i="19"/>
  <c r="Z25" i="17"/>
  <c r="P25" i="17"/>
  <c r="Z75" i="15"/>
  <c r="Z81" i="16"/>
  <c r="Z129" i="16"/>
  <c r="Z123" i="15"/>
  <c r="Z99" i="15"/>
  <c r="Z105" i="16"/>
  <c r="Z57" i="16"/>
  <c r="Z51" i="15"/>
  <c r="E25" i="15"/>
  <c r="P25" i="14"/>
  <c r="E31" i="16"/>
  <c r="Z25" i="14"/>
  <c r="Z57" i="12"/>
  <c r="Z81" i="12"/>
  <c r="AD108" i="13"/>
  <c r="AD60" i="13"/>
  <c r="Z117" i="12"/>
  <c r="Z108" i="12"/>
  <c r="Z112" i="12"/>
  <c r="Z116" i="12"/>
  <c r="Z120" i="12"/>
  <c r="Z119" i="13"/>
  <c r="Z127" i="13"/>
  <c r="Z107" i="12"/>
  <c r="Z111" i="12"/>
  <c r="Z115" i="12"/>
  <c r="Z119" i="12"/>
  <c r="Z105" i="12"/>
  <c r="Z109" i="12"/>
  <c r="Z106" i="12"/>
  <c r="Z110" i="12"/>
  <c r="Z114" i="12"/>
  <c r="Z118" i="12"/>
  <c r="Z122" i="12"/>
  <c r="Z84" i="12"/>
  <c r="Z88" i="12"/>
  <c r="Z92" i="12"/>
  <c r="Z96" i="12"/>
  <c r="Z88" i="13"/>
  <c r="Z92" i="13"/>
  <c r="Z96" i="13"/>
  <c r="Z100" i="13"/>
  <c r="Z104" i="13"/>
  <c r="Z64" i="12"/>
  <c r="Z68" i="12"/>
  <c r="Z59" i="12"/>
  <c r="Z63" i="12"/>
  <c r="Z67" i="12"/>
  <c r="Z71" i="12"/>
  <c r="Z66" i="13"/>
  <c r="Z78" i="13"/>
  <c r="AD84" i="13"/>
  <c r="AD54" i="12"/>
  <c r="Z123" i="2"/>
  <c r="Z99" i="2"/>
  <c r="AD30" i="12"/>
  <c r="AD13" i="13"/>
  <c r="E31" i="22" l="1"/>
  <c r="E25" i="21"/>
  <c r="Z25" i="20"/>
  <c r="P25" i="20"/>
  <c r="P31" i="19"/>
  <c r="P25" i="18"/>
  <c r="Z31" i="19"/>
  <c r="Z25" i="18"/>
  <c r="P31" i="16"/>
  <c r="P25" i="15"/>
  <c r="Z31" i="16"/>
  <c r="Z25" i="15"/>
  <c r="Z129" i="13"/>
  <c r="Z123" i="12"/>
  <c r="Z105" i="13"/>
  <c r="Z99" i="12"/>
  <c r="Z31" i="22" l="1"/>
  <c r="Z25" i="21"/>
  <c r="P31" i="22"/>
  <c r="P25" i="21"/>
  <c r="AM75" i="2"/>
  <c r="AI75" i="2"/>
  <c r="Z75" i="2" l="1"/>
  <c r="Z75" i="12" l="1"/>
  <c r="Z81" i="13"/>
  <c r="Z41" i="13" l="1"/>
  <c r="AM51" i="2"/>
  <c r="AI51" i="2"/>
  <c r="Z46" i="13" l="1"/>
  <c r="Z40" i="12"/>
  <c r="Z55" i="13"/>
  <c r="Z49" i="12"/>
  <c r="Z47" i="13"/>
  <c r="Z41" i="12"/>
  <c r="Z54" i="13"/>
  <c r="Z48" i="12"/>
  <c r="Z50" i="13"/>
  <c r="Z44" i="12"/>
  <c r="Z42" i="13"/>
  <c r="Z36" i="12"/>
  <c r="Z51" i="13"/>
  <c r="Z45" i="12"/>
  <c r="Z43" i="13"/>
  <c r="Z37" i="12"/>
  <c r="Z34" i="12"/>
  <c r="Z40" i="13"/>
  <c r="Z44" i="13"/>
  <c r="Z38" i="12"/>
  <c r="Z48" i="13"/>
  <c r="Z42" i="12"/>
  <c r="Z53" i="13"/>
  <c r="Z47" i="12"/>
  <c r="Z43" i="12"/>
  <c r="Z49" i="13"/>
  <c r="Z39" i="12"/>
  <c r="Z45" i="13"/>
  <c r="Z56" i="13"/>
  <c r="Z50" i="12"/>
  <c r="Z52" i="13"/>
  <c r="Z46" i="12"/>
  <c r="Z33" i="12"/>
  <c r="Z39" i="13"/>
  <c r="Z35" i="12"/>
  <c r="Z51" i="2"/>
  <c r="Z57" i="13" s="1"/>
  <c r="Z51" i="12" l="1"/>
  <c r="Z23" i="2" l="1"/>
  <c r="Z22" i="2"/>
  <c r="Z21" i="2"/>
  <c r="Z20" i="2"/>
  <c r="Z19" i="2"/>
  <c r="Z18" i="2"/>
  <c r="Z17" i="2"/>
  <c r="Z16" i="2"/>
  <c r="Z15" i="2"/>
  <c r="Z14" i="2"/>
  <c r="Z13" i="2"/>
  <c r="Z12" i="2"/>
  <c r="AK8" i="2"/>
  <c r="AH8" i="2"/>
  <c r="AD8" i="2"/>
  <c r="AD5" i="2"/>
  <c r="AD3" i="2"/>
  <c r="AD78" i="2" l="1"/>
  <c r="AD102" i="2"/>
  <c r="Z24" i="13"/>
  <c r="Z18" i="12"/>
  <c r="Z19" i="12"/>
  <c r="Z25" i="13"/>
  <c r="Z20" i="13"/>
  <c r="Z14" i="12"/>
  <c r="Z15" i="12"/>
  <c r="Z21" i="13"/>
  <c r="Z22" i="13"/>
  <c r="Z16" i="12"/>
  <c r="Z26" i="13"/>
  <c r="Z20" i="12"/>
  <c r="Z28" i="13"/>
  <c r="Z22" i="12"/>
  <c r="Z23" i="12"/>
  <c r="Z29" i="13"/>
  <c r="Z19" i="13"/>
  <c r="Z13" i="12"/>
  <c r="Z23" i="13"/>
  <c r="Z17" i="12"/>
  <c r="Z21" i="12"/>
  <c r="Z27" i="13"/>
  <c r="Z18" i="13"/>
  <c r="Z12" i="12"/>
  <c r="AD54" i="2"/>
  <c r="AD30" i="2"/>
  <c r="Z24" i="2"/>
  <c r="E25" i="2" s="1"/>
  <c r="Z30" i="13" l="1"/>
  <c r="Z24" i="12"/>
  <c r="P25" i="2"/>
  <c r="P31" i="13" l="1"/>
  <c r="P25" i="12"/>
  <c r="E31" i="13"/>
  <c r="E25" i="12"/>
  <c r="Z25" i="2"/>
  <c r="Z31" i="13" l="1"/>
  <c r="Z25" i="12"/>
</calcChain>
</file>

<file path=xl/sharedStrings.xml><?xml version="1.0" encoding="utf-8"?>
<sst xmlns="http://schemas.openxmlformats.org/spreadsheetml/2006/main" count="1051" uniqueCount="80">
  <si>
    <t>　総　　括　　表　</t>
    <rPh sb="1" eb="2">
      <t>フサ</t>
    </rPh>
    <rPh sb="4" eb="5">
      <t>クク</t>
    </rPh>
    <rPh sb="7" eb="8">
      <t>ヒョウ</t>
    </rPh>
    <phoneticPr fontId="3"/>
  </si>
  <si>
    <t>株式会社 河田建設　御中</t>
    <rPh sb="0" eb="4">
      <t>カブシキガイシャ</t>
    </rPh>
    <rPh sb="5" eb="7">
      <t>カワダ</t>
    </rPh>
    <rPh sb="7" eb="9">
      <t>ケンセツ</t>
    </rPh>
    <rPh sb="10" eb="12">
      <t>オンチュウ</t>
    </rPh>
    <phoneticPr fontId="3"/>
  </si>
  <si>
    <t>取引先コード</t>
    <phoneticPr fontId="3"/>
  </si>
  <si>
    <t>〒</t>
    <phoneticPr fontId="3"/>
  </si>
  <si>
    <t>-</t>
  </si>
  <si>
    <t>新規</t>
    <rPh sb="0" eb="2">
      <t>シンキ</t>
    </rPh>
    <phoneticPr fontId="3"/>
  </si>
  <si>
    <t>取引銀行</t>
    <rPh sb="0" eb="2">
      <t>トリヒキ</t>
    </rPh>
    <rPh sb="2" eb="4">
      <t>ギンコウ</t>
    </rPh>
    <phoneticPr fontId="3"/>
  </si>
  <si>
    <t>銀行</t>
    <rPh sb="0" eb="2">
      <t>ギンコウ</t>
    </rPh>
    <phoneticPr fontId="3"/>
  </si>
  <si>
    <t>預金種別</t>
    <rPh sb="0" eb="2">
      <t>ヨキン</t>
    </rPh>
    <rPh sb="2" eb="4">
      <t>シュベツ</t>
    </rPh>
    <phoneticPr fontId="3"/>
  </si>
  <si>
    <t>　</t>
  </si>
  <si>
    <t>住　　 所</t>
    <rPh sb="0" eb="1">
      <t>ジュウ</t>
    </rPh>
    <rPh sb="4" eb="5">
      <t>ショ</t>
    </rPh>
    <phoneticPr fontId="3"/>
  </si>
  <si>
    <t>(</t>
  </si>
  <si>
    <t>)</t>
  </si>
  <si>
    <t>会 社 名</t>
    <rPh sb="0" eb="1">
      <t>カイ</t>
    </rPh>
    <rPh sb="2" eb="3">
      <t>シャ</t>
    </rPh>
    <rPh sb="4" eb="5">
      <t>メイ</t>
    </rPh>
    <phoneticPr fontId="3"/>
  </si>
  <si>
    <t>月分 合計請求額</t>
    <rPh sb="0" eb="2">
      <t>ガツブン</t>
    </rPh>
    <rPh sb="3" eb="5">
      <t>ゴウケイ</t>
    </rPh>
    <rPh sb="5" eb="7">
      <t>セイキュウ</t>
    </rPh>
    <rPh sb="7" eb="8">
      <t>ガク</t>
    </rPh>
    <phoneticPr fontId="3"/>
  </si>
  <si>
    <t>変更</t>
    <rPh sb="0" eb="2">
      <t>ヘンコウ</t>
    </rPh>
    <phoneticPr fontId="3"/>
  </si>
  <si>
    <t>（ ｺｰﾄﾞ ）</t>
    <phoneticPr fontId="3"/>
  </si>
  <si>
    <t>支店</t>
    <rPh sb="0" eb="2">
      <t>シテン</t>
    </rPh>
    <phoneticPr fontId="3"/>
  </si>
  <si>
    <t>口座番号</t>
    <rPh sb="0" eb="2">
      <t>コウザ</t>
    </rPh>
    <rPh sb="2" eb="4">
      <t>バンゴウ</t>
    </rPh>
    <phoneticPr fontId="3"/>
  </si>
  <si>
    <t>代表者名</t>
    <rPh sb="0" eb="3">
      <t>ダイヒョウシャ</t>
    </rPh>
    <rPh sb="3" eb="4">
      <t>メイ</t>
    </rPh>
    <phoneticPr fontId="3"/>
  </si>
  <si>
    <t>㊞</t>
    <phoneticPr fontId="3"/>
  </si>
  <si>
    <t>(</t>
    <phoneticPr fontId="3"/>
  </si>
  <si>
    <t>)</t>
    <phoneticPr fontId="3"/>
  </si>
  <si>
    <t>電　　　話</t>
    <rPh sb="0" eb="1">
      <t>デン</t>
    </rPh>
    <rPh sb="4" eb="5">
      <t>ハナシ</t>
    </rPh>
    <phoneticPr fontId="3"/>
  </si>
  <si>
    <t>-</t>
    <phoneticPr fontId="3"/>
  </si>
  <si>
    <t>（フリガナ）</t>
    <phoneticPr fontId="3"/>
  </si>
  <si>
    <t>F　A　X</t>
    <phoneticPr fontId="3"/>
  </si>
  <si>
    <t>口座名義</t>
    <rPh sb="0" eb="2">
      <t>コウザ</t>
    </rPh>
    <rPh sb="2" eb="4">
      <t>メイギ</t>
    </rPh>
    <phoneticPr fontId="3"/>
  </si>
  <si>
    <t>適格事業者番号</t>
    <rPh sb="0" eb="2">
      <t>テキカク</t>
    </rPh>
    <rPh sb="5" eb="7">
      <t>バンゴウ</t>
    </rPh>
    <phoneticPr fontId="3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</si>
  <si>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3"/>
  </si>
  <si>
    <t>あ　る</t>
  </si>
  <si>
    <t>T</t>
    <phoneticPr fontId="3"/>
  </si>
  <si>
    <t>件数</t>
    <rPh sb="0" eb="2">
      <t>ケンスウ</t>
    </rPh>
    <phoneticPr fontId="3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</si>
  <si>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3"/>
  </si>
  <si>
    <t>税抜金額</t>
    <rPh sb="0" eb="1">
      <t>ゼイ</t>
    </rPh>
    <rPh sb="1" eb="2">
      <t>ヌ</t>
    </rPh>
    <rPh sb="2" eb="4">
      <t>キンガク</t>
    </rPh>
    <phoneticPr fontId="3"/>
  </si>
  <si>
    <t>税区分</t>
    <rPh sb="0" eb="3">
      <t>ゼイクブン</t>
    </rPh>
    <phoneticPr fontId="3"/>
  </si>
  <si>
    <t>消費税等</t>
    <rPh sb="0" eb="3">
      <t>ショウヒゼイ</t>
    </rPh>
    <rPh sb="3" eb="4">
      <t>トウ</t>
    </rPh>
    <phoneticPr fontId="3"/>
  </si>
  <si>
    <t>合　　計</t>
    <rPh sb="0" eb="1">
      <t>ゴウ</t>
    </rPh>
    <rPh sb="3" eb="4">
      <t>ケイ</t>
    </rPh>
    <phoneticPr fontId="3"/>
  </si>
  <si>
    <t>備　　　考</t>
    <rPh sb="0" eb="1">
      <t>ソナエ</t>
    </rPh>
    <rPh sb="4" eb="5">
      <t>コウ</t>
    </rPh>
    <phoneticPr fontId="3"/>
  </si>
  <si>
    <t>%</t>
    <phoneticPr fontId="3"/>
  </si>
  <si>
    <t>材</t>
    <rPh sb="0" eb="1">
      <t>ザイ</t>
    </rPh>
    <phoneticPr fontId="3"/>
  </si>
  <si>
    <t>外</t>
    <rPh sb="0" eb="1">
      <t>ガイ</t>
    </rPh>
    <phoneticPr fontId="3"/>
  </si>
  <si>
    <t>労</t>
    <rPh sb="0" eb="1">
      <t>ロウ</t>
    </rPh>
    <phoneticPr fontId="3"/>
  </si>
  <si>
    <t>機</t>
    <rPh sb="0" eb="1">
      <t>キ</t>
    </rPh>
    <phoneticPr fontId="3"/>
  </si>
  <si>
    <t>経</t>
    <rPh sb="0" eb="1">
      <t>ケイ</t>
    </rPh>
    <phoneticPr fontId="3"/>
  </si>
  <si>
    <t>管</t>
    <rPh sb="0" eb="1">
      <t>カン</t>
    </rPh>
    <phoneticPr fontId="3"/>
  </si>
  <si>
    <t>(軽税)</t>
    <rPh sb="1" eb="2">
      <t>ケイ</t>
    </rPh>
    <rPh sb="2" eb="3">
      <t>ゼイ</t>
    </rPh>
    <phoneticPr fontId="3"/>
  </si>
  <si>
    <t>会 社 名</t>
    <phoneticPr fontId="3"/>
  </si>
  <si>
    <t>小　　　計</t>
    <phoneticPr fontId="3"/>
  </si>
  <si>
    <t>合　　　 計</t>
    <phoneticPr fontId="3"/>
  </si>
  <si>
    <t>[　請求者控  ]</t>
    <rPh sb="2" eb="5">
      <t>セイキュウシャ</t>
    </rPh>
    <rPh sb="5" eb="6">
      <t>ヒカ</t>
    </rPh>
    <phoneticPr fontId="3"/>
  </si>
  <si>
    <r>
      <t xml:space="preserve"> 請</t>
    </r>
    <r>
      <rPr>
        <b/>
        <u val="double"/>
        <sz val="18"/>
        <rFont val="ＭＳ 明朝"/>
        <family val="1"/>
        <charset val="128"/>
      </rPr>
      <t>　</t>
    </r>
    <r>
      <rPr>
        <b/>
        <u val="double"/>
        <sz val="24"/>
        <rFont val="ＭＳ 明朝"/>
        <family val="1"/>
        <charset val="128"/>
      </rPr>
      <t>求</t>
    </r>
    <r>
      <rPr>
        <b/>
        <u val="double"/>
        <sz val="18"/>
        <rFont val="ＭＳ 明朝"/>
        <family val="1"/>
        <charset val="128"/>
      </rPr>
      <t>　</t>
    </r>
    <r>
      <rPr>
        <b/>
        <u val="double"/>
        <sz val="24"/>
        <rFont val="ＭＳ 明朝"/>
        <family val="1"/>
        <charset val="128"/>
      </rPr>
      <t>書</t>
    </r>
    <r>
      <rPr>
        <b/>
        <u val="double"/>
        <sz val="16"/>
        <rFont val="ＭＳ 明朝"/>
        <family val="1"/>
        <charset val="128"/>
      </rPr>
      <t>（</t>
    </r>
    <r>
      <rPr>
        <b/>
        <u val="double"/>
        <sz val="16"/>
        <rFont val="ＭＳ Ｐ明朝"/>
        <family val="1"/>
        <charset val="128"/>
      </rPr>
      <t>常用・物品等</t>
    </r>
    <r>
      <rPr>
        <b/>
        <u val="double"/>
        <sz val="16"/>
        <rFont val="ＭＳ 明朝"/>
        <family val="1"/>
        <charset val="128"/>
      </rPr>
      <t>）</t>
    </r>
    <r>
      <rPr>
        <b/>
        <u val="double"/>
        <sz val="24"/>
        <rFont val="ＭＳ 明朝"/>
        <family val="1"/>
        <charset val="128"/>
      </rPr>
      <t>　</t>
    </r>
    <rPh sb="1" eb="2">
      <t>ショウ</t>
    </rPh>
    <rPh sb="3" eb="4">
      <t>モトム</t>
    </rPh>
    <rPh sb="5" eb="6">
      <t>ショ</t>
    </rPh>
    <phoneticPr fontId="3"/>
  </si>
  <si>
    <t>住 　 所</t>
    <phoneticPr fontId="3"/>
  </si>
  <si>
    <t>電　  話</t>
    <rPh sb="0" eb="1">
      <t>デン</t>
    </rPh>
    <rPh sb="4" eb="5">
      <t>ハナシ</t>
    </rPh>
    <phoneticPr fontId="3"/>
  </si>
  <si>
    <t>　工 事 名　：</t>
    <rPh sb="1" eb="2">
      <t>コウ</t>
    </rPh>
    <phoneticPr fontId="3"/>
  </si>
  <si>
    <t>納入年月日</t>
    <rPh sb="0" eb="2">
      <t>ノウニュウ</t>
    </rPh>
    <rPh sb="2" eb="5">
      <t>ネンガッピ</t>
    </rPh>
    <phoneticPr fontId="3"/>
  </si>
  <si>
    <t>工　種　　・　　品　名</t>
    <rPh sb="0" eb="1">
      <t>コウ</t>
    </rPh>
    <rPh sb="2" eb="3">
      <t>タネ</t>
    </rPh>
    <rPh sb="8" eb="9">
      <t>シナ</t>
    </rPh>
    <rPh sb="10" eb="11">
      <t>メイ</t>
    </rPh>
    <phoneticPr fontId="3"/>
  </si>
  <si>
    <t>数 量</t>
    <rPh sb="0" eb="1">
      <t>スウ</t>
    </rPh>
    <rPh sb="2" eb="3">
      <t>リョウ</t>
    </rPh>
    <phoneticPr fontId="3"/>
  </si>
  <si>
    <t>単位</t>
    <rPh sb="0" eb="2">
      <t>タンイ</t>
    </rPh>
    <phoneticPr fontId="3"/>
  </si>
  <si>
    <t>単　価</t>
    <rPh sb="0" eb="1">
      <t>タン</t>
    </rPh>
    <rPh sb="2" eb="3">
      <t>アタイ</t>
    </rPh>
    <phoneticPr fontId="3"/>
  </si>
  <si>
    <r>
      <t xml:space="preserve">　金　 額 </t>
    </r>
    <r>
      <rPr>
        <sz val="9"/>
        <rFont val="ＭＳ 明朝"/>
        <family val="1"/>
        <charset val="128"/>
      </rPr>
      <t>（税抜）</t>
    </r>
    <rPh sb="1" eb="2">
      <t>カネ</t>
    </rPh>
    <rPh sb="4" eb="5">
      <t>ガク</t>
    </rPh>
    <rPh sb="7" eb="9">
      <t>ゼイヌキ</t>
    </rPh>
    <phoneticPr fontId="3"/>
  </si>
  <si>
    <t>消費税（</t>
    <rPh sb="0" eb="3">
      <t>ショウヒゼイ</t>
    </rPh>
    <phoneticPr fontId="3"/>
  </si>
  <si>
    <t>％)</t>
    <phoneticPr fontId="3"/>
  </si>
  <si>
    <t>合　計</t>
    <rPh sb="0" eb="1">
      <t>ゴウ</t>
    </rPh>
    <rPh sb="2" eb="3">
      <t>ケイ</t>
    </rPh>
    <phoneticPr fontId="3"/>
  </si>
  <si>
    <t>工事番号</t>
    <rPh sb="0" eb="2">
      <t>コウジ</t>
    </rPh>
    <rPh sb="2" eb="4">
      <t>バンゴウ</t>
    </rPh>
    <phoneticPr fontId="3"/>
  </si>
  <si>
    <t>※工事番号の記入のないものについては支払いいたしません。</t>
    <rPh sb="1" eb="3">
      <t>コウジ</t>
    </rPh>
    <rPh sb="3" eb="5">
      <t>バンゴウ</t>
    </rPh>
    <rPh sb="6" eb="8">
      <t>キニュウ</t>
    </rPh>
    <rPh sb="18" eb="20">
      <t>シハラ</t>
    </rPh>
    <phoneticPr fontId="3"/>
  </si>
  <si>
    <t>検収者</t>
    <rPh sb="0" eb="2">
      <t>ケンシュウ</t>
    </rPh>
    <rPh sb="2" eb="3">
      <t>シャ</t>
    </rPh>
    <phoneticPr fontId="3"/>
  </si>
  <si>
    <t>[　提出①：現場保管用  ]</t>
    <rPh sb="2" eb="4">
      <t>テイシュツ</t>
    </rPh>
    <rPh sb="6" eb="8">
      <t>ゲンバ</t>
    </rPh>
    <rPh sb="8" eb="10">
      <t>ホカン</t>
    </rPh>
    <rPh sb="10" eb="11">
      <t>ヨウ</t>
    </rPh>
    <phoneticPr fontId="3"/>
  </si>
  <si>
    <t>[　提 出 ②  ]</t>
    <rPh sb="2" eb="3">
      <t>ツツミ</t>
    </rPh>
    <rPh sb="4" eb="5">
      <t>デ</t>
    </rPh>
    <phoneticPr fontId="3"/>
  </si>
  <si>
    <t>科目</t>
    <rPh sb="0" eb="2">
      <t>カモク</t>
    </rPh>
    <phoneticPr fontId="3"/>
  </si>
  <si>
    <t>金　 額</t>
    <rPh sb="0" eb="1">
      <t>キン</t>
    </rPh>
    <rPh sb="3" eb="4">
      <t>ガク</t>
    </rPh>
    <phoneticPr fontId="3"/>
  </si>
  <si>
    <t>税</t>
    <rPh sb="0" eb="1">
      <t>ゼイ</t>
    </rPh>
    <phoneticPr fontId="3"/>
  </si>
  <si>
    <t>法定外</t>
    <phoneticPr fontId="3"/>
  </si>
  <si>
    <t>登録番号</t>
    <phoneticPr fontId="3"/>
  </si>
  <si>
    <t>№1　　小　　計</t>
    <phoneticPr fontId="3"/>
  </si>
  <si>
    <t>№2　　小　　計</t>
    <phoneticPr fontId="3"/>
  </si>
  <si>
    <t>№3　　小　　計</t>
    <phoneticPr fontId="3"/>
  </si>
  <si>
    <t>№4　　小　　計</t>
    <phoneticPr fontId="3"/>
  </si>
  <si>
    <t>№5　　小　　計</t>
    <phoneticPr fontId="3"/>
  </si>
  <si>
    <t>　　　 年 　月 　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</si>
</sst>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¥&quot;#,##0;&quot;¥&quot;\-#,##0"/>
    <numFmt numFmtId="6" formatCode="&quot;¥&quot;#,##0;[Red]&quot;¥&quot;\-#,##0"/>
    <numFmt numFmtId="176" formatCode="000"/>
    <numFmt numFmtId="177" formatCode="0000"/>
    <numFmt numFmtId="178" formatCode="&quot; &quot;@"/>
    <numFmt numFmtId="179" formatCode="#,##0_ ;[Red]\-#,##0\ "/>
    <numFmt numFmtId="180" formatCode="#,##0_ "/>
    <numFmt numFmtId="181" formatCode="#,##0_);[Red]\(#,##0\)"/>
    <numFmt numFmtId="182" formatCode="[$-411]gee\.mm\.dd;@"/>
    <numFmt numFmtId="183" formatCode="General&quot; &quot;"/>
    <numFmt numFmtId="184" formatCode="&quot; &quot;General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u val="double"/>
      <sz val="24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8.5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3"/>
      <name val="ＭＳ Ｐ明朝"/>
      <family val="1"/>
      <charset val="128"/>
    </font>
    <font>
      <b/>
      <sz val="13"/>
      <name val="ＭＳ 明朝"/>
      <family val="1"/>
      <charset val="128"/>
    </font>
    <font>
      <b/>
      <sz val="10"/>
      <name val="ＭＳ Ｐ明朝"/>
      <family val="1"/>
      <charset val="128"/>
    </font>
    <font>
      <sz val="9"/>
      <color rgb="FF969696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b/>
      <u val="double"/>
      <sz val="18"/>
      <name val="ＭＳ 明朝"/>
      <family val="1"/>
      <charset val="128"/>
    </font>
    <font>
      <b/>
      <u val="double"/>
      <sz val="16"/>
      <name val="ＭＳ 明朝"/>
      <family val="1"/>
      <charset val="128"/>
    </font>
    <font>
      <b/>
      <u val="double"/>
      <sz val="16"/>
      <name val="ＭＳ Ｐ明朝"/>
      <family val="1"/>
      <charset val="128"/>
    </font>
    <font>
      <b/>
      <sz val="12"/>
      <name val="ＭＳ 明朝"/>
      <family val="1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  <font>
      <b/>
      <sz val="11.5"/>
      <name val="ＭＳ Ｐ明朝"/>
      <family val="1"/>
      <charset val="128"/>
    </font>
    <font>
      <sz val="8.5"/>
      <name val="ＭＳ Ｐ明朝"/>
      <family val="1"/>
      <charset val="128"/>
    </font>
    <font>
      <sz val="8.5"/>
      <name val="ＭＳ 明朝"/>
      <family val="1"/>
      <charset val="128"/>
    </font>
    <font>
      <b/>
      <sz val="11.5"/>
      <name val="ＭＳ 明朝"/>
      <family val="1"/>
      <charset val="128"/>
    </font>
    <font>
      <b/>
      <sz val="1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15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DashDotDot">
        <color indexed="55"/>
      </left>
      <right/>
      <top style="mediumDashDotDot">
        <color indexed="55"/>
      </top>
      <bottom/>
      <diagonal/>
    </border>
    <border>
      <left/>
      <right/>
      <top style="mediumDashDotDot">
        <color indexed="55"/>
      </top>
      <bottom/>
      <diagonal/>
    </border>
    <border>
      <left/>
      <right style="mediumDashDotDot">
        <color indexed="55"/>
      </right>
      <top style="mediumDashDotDot">
        <color indexed="55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hair">
        <color indexed="64"/>
      </right>
      <top style="thin">
        <color indexed="63"/>
      </top>
      <bottom/>
      <diagonal/>
    </border>
    <border>
      <left style="hair">
        <color indexed="64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mediumDashDotDot">
        <color indexed="55"/>
      </left>
      <right/>
      <top/>
      <bottom/>
      <diagonal/>
    </border>
    <border>
      <left/>
      <right style="mediumDashDotDot">
        <color indexed="55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/>
      <bottom style="hair">
        <color indexed="63"/>
      </bottom>
      <diagonal/>
    </border>
    <border>
      <left/>
      <right/>
      <top/>
      <bottom style="hair">
        <color indexed="63"/>
      </bottom>
      <diagonal/>
    </border>
    <border>
      <left/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3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3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3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3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/>
      <bottom style="dotted">
        <color indexed="63"/>
      </bottom>
      <diagonal/>
    </border>
    <border>
      <left/>
      <right/>
      <top/>
      <bottom style="dotted">
        <color indexed="63"/>
      </bottom>
      <diagonal/>
    </border>
    <border>
      <left/>
      <right style="hair">
        <color indexed="64"/>
      </right>
      <top/>
      <bottom style="dotted">
        <color indexed="63"/>
      </bottom>
      <diagonal/>
    </border>
    <border>
      <left style="hair">
        <color indexed="64"/>
      </left>
      <right/>
      <top/>
      <bottom style="dotted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3"/>
      </bottom>
      <diagonal/>
    </border>
    <border>
      <left style="hair">
        <color indexed="64"/>
      </left>
      <right style="thin">
        <color indexed="63"/>
      </right>
      <top style="hair">
        <color indexed="64"/>
      </top>
      <bottom style="dotted">
        <color indexed="63"/>
      </bottom>
      <diagonal/>
    </border>
    <border>
      <left style="thin">
        <color indexed="63"/>
      </left>
      <right/>
      <top style="dotted">
        <color indexed="63"/>
      </top>
      <bottom/>
      <diagonal/>
    </border>
    <border>
      <left/>
      <right/>
      <top style="dotted">
        <color indexed="63"/>
      </top>
      <bottom/>
      <diagonal/>
    </border>
    <border>
      <left/>
      <right style="hair">
        <color indexed="64"/>
      </right>
      <top style="dotted">
        <color indexed="63"/>
      </top>
      <bottom/>
      <diagonal/>
    </border>
    <border>
      <left style="hair">
        <color indexed="64"/>
      </left>
      <right/>
      <top style="dotted">
        <color indexed="63"/>
      </top>
      <bottom/>
      <diagonal/>
    </border>
    <border>
      <left/>
      <right style="thin">
        <color indexed="63"/>
      </right>
      <top style="dotted">
        <color indexed="63"/>
      </top>
      <bottom/>
      <diagonal/>
    </border>
    <border>
      <left style="hair">
        <color indexed="64"/>
      </left>
      <right/>
      <top/>
      <bottom style="hair">
        <color indexed="63"/>
      </bottom>
      <diagonal/>
    </border>
    <border>
      <left/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/>
      <diagonal/>
    </border>
    <border>
      <left/>
      <right/>
      <top style="hair">
        <color indexed="63"/>
      </top>
      <bottom/>
      <diagonal/>
    </border>
    <border>
      <left style="hair">
        <color indexed="64"/>
      </left>
      <right/>
      <top style="hair">
        <color indexed="63"/>
      </top>
      <bottom/>
      <diagonal/>
    </border>
    <border>
      <left/>
      <right style="thin">
        <color indexed="63"/>
      </right>
      <top style="hair">
        <color indexed="63"/>
      </top>
      <bottom/>
      <diagonal/>
    </border>
    <border>
      <left style="mediumDashDotDot">
        <color indexed="55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DashDotDot">
        <color indexed="55"/>
      </right>
      <top/>
      <bottom style="dotted">
        <color auto="1"/>
      </bottom>
      <diagonal/>
    </border>
    <border>
      <left style="mediumDashDotDot">
        <color indexed="55"/>
      </left>
      <right/>
      <top style="dotted">
        <color auto="1"/>
      </top>
      <bottom style="hair">
        <color auto="1"/>
      </bottom>
      <diagonal/>
    </border>
    <border>
      <left/>
      <right/>
      <top style="dotted">
        <color auto="1"/>
      </top>
      <bottom style="hair">
        <color auto="1"/>
      </bottom>
      <diagonal/>
    </border>
    <border>
      <left/>
      <right style="dotted">
        <color indexed="55"/>
      </right>
      <top style="dotted">
        <color auto="1"/>
      </top>
      <bottom style="hair">
        <color auto="1"/>
      </bottom>
      <diagonal/>
    </border>
    <border>
      <left style="dotted">
        <color indexed="55"/>
      </left>
      <right/>
      <top style="dotted">
        <color auto="1"/>
      </top>
      <bottom style="hair">
        <color auto="1"/>
      </bottom>
      <diagonal/>
    </border>
    <border>
      <left/>
      <right style="mediumDashDotDot">
        <color indexed="55"/>
      </right>
      <top style="dotted">
        <color auto="1"/>
      </top>
      <bottom style="hair">
        <color auto="1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hair">
        <color indexed="64"/>
      </right>
      <top/>
      <bottom style="thin">
        <color indexed="63"/>
      </bottom>
      <diagonal/>
    </border>
    <border>
      <left style="hair">
        <color indexed="64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mediumDashDotDot">
        <color indexed="55"/>
      </left>
      <right/>
      <top style="hair">
        <color auto="1"/>
      </top>
      <bottom style="mediumDashDotDot">
        <color indexed="55"/>
      </bottom>
      <diagonal/>
    </border>
    <border>
      <left/>
      <right/>
      <top style="hair">
        <color auto="1"/>
      </top>
      <bottom style="mediumDashDotDot">
        <color indexed="55"/>
      </bottom>
      <diagonal/>
    </border>
    <border>
      <left/>
      <right style="dotted">
        <color indexed="55"/>
      </right>
      <top style="hair">
        <color auto="1"/>
      </top>
      <bottom style="mediumDashDotDot">
        <color indexed="55"/>
      </bottom>
      <diagonal/>
    </border>
    <border>
      <left/>
      <right/>
      <top/>
      <bottom style="mediumDashDotDot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DotDot">
        <color indexed="55"/>
      </left>
      <right/>
      <top style="dashDotDot">
        <color indexed="55"/>
      </top>
      <bottom/>
      <diagonal/>
    </border>
    <border>
      <left/>
      <right/>
      <top style="dashDotDot">
        <color indexed="55"/>
      </top>
      <bottom/>
      <diagonal/>
    </border>
    <border>
      <left/>
      <right style="dashDotDot">
        <color indexed="55"/>
      </right>
      <top style="dashDotDot">
        <color indexed="55"/>
      </top>
      <bottom/>
      <diagonal/>
    </border>
    <border>
      <left style="dashDotDot">
        <color indexed="55"/>
      </left>
      <right/>
      <top/>
      <bottom style="dashDotDot">
        <color indexed="55"/>
      </bottom>
      <diagonal/>
    </border>
    <border>
      <left/>
      <right/>
      <top/>
      <bottom style="dashDotDot">
        <color indexed="55"/>
      </bottom>
      <diagonal/>
    </border>
    <border>
      <left/>
      <right style="dashDotDot">
        <color indexed="55"/>
      </right>
      <top/>
      <bottom style="dashDotDot">
        <color indexed="55"/>
      </bottom>
      <diagonal/>
    </border>
    <border>
      <left style="dashDotDot">
        <color indexed="55"/>
      </left>
      <right/>
      <top/>
      <bottom/>
      <diagonal/>
    </border>
    <border>
      <left/>
      <right style="dashDotDot">
        <color indexed="55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4"/>
      </top>
      <bottom/>
      <diagonal/>
    </border>
    <border>
      <left style="thin">
        <color rgb="FF969696"/>
      </left>
      <right style="dotted">
        <color rgb="FF969696"/>
      </right>
      <top style="thin">
        <color rgb="FF969696"/>
      </top>
      <bottom style="thin">
        <color rgb="FF969696"/>
      </bottom>
      <diagonal/>
    </border>
    <border>
      <left style="dotted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dotted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hair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dotted">
        <color rgb="FF969696"/>
      </right>
      <top style="thin">
        <color rgb="FF969696"/>
      </top>
      <bottom/>
      <diagonal/>
    </border>
    <border>
      <left style="dotted">
        <color rgb="FF969696"/>
      </left>
      <right/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dotted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hair">
        <color rgb="FF969696"/>
      </left>
      <right/>
      <top style="thin">
        <color rgb="FF969696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thin">
        <color rgb="FF969696"/>
      </left>
      <right style="dotted">
        <color rgb="FF969696"/>
      </right>
      <top/>
      <bottom style="thin">
        <color rgb="FF969696"/>
      </bottom>
      <diagonal/>
    </border>
    <border>
      <left style="dotted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dotted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hair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55"/>
      </left>
      <right/>
      <top style="dashDotDot">
        <color indexed="55"/>
      </top>
      <bottom style="dashDotDot">
        <color indexed="55"/>
      </bottom>
      <diagonal/>
    </border>
    <border>
      <left/>
      <right/>
      <top style="dashDotDot">
        <color indexed="55"/>
      </top>
      <bottom style="dashDotDot">
        <color indexed="55"/>
      </bottom>
      <diagonal/>
    </border>
    <border>
      <left/>
      <right style="dashDotDot">
        <color indexed="55"/>
      </right>
      <top style="dashDotDot">
        <color indexed="55"/>
      </top>
      <bottom style="dashDotDot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DashDotDot">
        <color indexed="5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DashDotDot">
        <color indexed="55"/>
      </right>
      <top style="hair">
        <color auto="1"/>
      </top>
      <bottom style="mediumDashDotDot">
        <color indexed="55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637">
    <xf numFmtId="0" fontId="0" fillId="0" borderId="0" xfId="0">
      <alignment vertical="center"/>
    </xf>
    <xf numFmtId="0" fontId="2" fillId="2" borderId="0" xfId="0" applyFont="1" applyFill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0" borderId="0" xfId="0" applyFont="1" applyProtection="1">
      <alignment vertical="center"/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Protection="1">
      <alignment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right" vertical="center"/>
      <protection hidden="1"/>
    </xf>
    <xf numFmtId="0" fontId="13" fillId="3" borderId="0" xfId="0" applyFont="1" applyFill="1" applyAlignment="1" applyProtection="1">
      <alignment horizontal="right" vertical="center"/>
      <protection hidden="1"/>
    </xf>
    <xf numFmtId="0" fontId="2" fillId="3" borderId="19" xfId="0" applyFont="1" applyFill="1" applyBorder="1" applyAlignment="1" applyProtection="1">
      <alignment horizontal="right" vertical="center"/>
      <protection hidden="1"/>
    </xf>
    <xf numFmtId="0" fontId="2" fillId="3" borderId="0" xfId="0" applyFont="1" applyFill="1" applyAlignment="1" applyProtection="1">
      <alignment horizontal="right" vertical="center"/>
      <protection hidden="1"/>
    </xf>
    <xf numFmtId="0" fontId="2" fillId="3" borderId="41" xfId="0" applyFont="1" applyFill="1" applyBorder="1" applyAlignment="1" applyProtection="1">
      <alignment horizontal="right" vertical="center"/>
      <protection hidden="1"/>
    </xf>
    <xf numFmtId="6" fontId="15" fillId="3" borderId="0" xfId="2" applyFont="1" applyFill="1" applyBorder="1" applyAlignment="1" applyProtection="1">
      <alignment horizontal="right" vertical="center"/>
      <protection hidden="1"/>
    </xf>
    <xf numFmtId="6" fontId="15" fillId="2" borderId="0" xfId="2" applyFont="1" applyFill="1" applyBorder="1" applyAlignment="1" applyProtection="1">
      <alignment horizontal="left" vertical="center"/>
      <protection hidden="1"/>
    </xf>
    <xf numFmtId="0" fontId="16" fillId="3" borderId="73" xfId="0" applyFont="1" applyFill="1" applyBorder="1" applyAlignment="1" applyProtection="1">
      <alignment horizontal="center" vertical="center"/>
      <protection hidden="1"/>
    </xf>
    <xf numFmtId="0" fontId="19" fillId="6" borderId="23" xfId="0" applyFont="1" applyFill="1" applyBorder="1" applyAlignment="1" applyProtection="1">
      <alignment horizontal="center" vertical="center"/>
      <protection hidden="1"/>
    </xf>
    <xf numFmtId="0" fontId="2" fillId="4" borderId="84" xfId="1" applyNumberFormat="1" applyFont="1" applyFill="1" applyBorder="1" applyAlignment="1" applyProtection="1">
      <alignment horizontal="right" vertical="center"/>
      <protection locked="0" hidden="1"/>
    </xf>
    <xf numFmtId="0" fontId="2" fillId="3" borderId="85" xfId="0" applyFont="1" applyFill="1" applyBorder="1" applyAlignment="1" applyProtection="1">
      <alignment horizontal="center" vertical="center"/>
      <protection hidden="1"/>
    </xf>
    <xf numFmtId="0" fontId="19" fillId="6" borderId="87" xfId="0" applyFont="1" applyFill="1" applyBorder="1" applyAlignment="1" applyProtection="1">
      <alignment horizontal="center" vertical="center"/>
      <protection hidden="1"/>
    </xf>
    <xf numFmtId="0" fontId="19" fillId="6" borderId="86" xfId="0" applyFont="1" applyFill="1" applyBorder="1" applyAlignment="1" applyProtection="1">
      <alignment horizontal="center" vertical="center"/>
      <protection hidden="1"/>
    </xf>
    <xf numFmtId="0" fontId="2" fillId="3" borderId="93" xfId="0" applyFont="1" applyFill="1" applyBorder="1" applyAlignment="1" applyProtection="1">
      <alignment horizontal="center" vertical="center"/>
      <protection hidden="1"/>
    </xf>
    <xf numFmtId="0" fontId="21" fillId="3" borderId="97" xfId="1" applyNumberFormat="1" applyFont="1" applyFill="1" applyBorder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179" fontId="19" fillId="2" borderId="0" xfId="1" applyNumberFormat="1" applyFont="1" applyFill="1" applyBorder="1" applyProtection="1">
      <alignment vertical="center"/>
      <protection hidden="1"/>
    </xf>
    <xf numFmtId="0" fontId="21" fillId="3" borderId="98" xfId="1" applyNumberFormat="1" applyFont="1" applyFill="1" applyBorder="1" applyAlignment="1" applyProtection="1">
      <alignment horizontal="center" vertical="center"/>
      <protection hidden="1"/>
    </xf>
    <xf numFmtId="0" fontId="19" fillId="3" borderId="38" xfId="0" applyFont="1" applyFill="1" applyBorder="1" applyAlignment="1" applyProtection="1">
      <alignment horizontal="center" vertical="center"/>
      <protection hidden="1"/>
    </xf>
    <xf numFmtId="0" fontId="19" fillId="3" borderId="99" xfId="0" applyFont="1" applyFill="1" applyBorder="1" applyAlignment="1" applyProtection="1">
      <alignment horizontal="center" vertical="center"/>
      <protection hidden="1"/>
    </xf>
    <xf numFmtId="49" fontId="22" fillId="3" borderId="101" xfId="1" applyNumberFormat="1" applyFont="1" applyFill="1" applyBorder="1" applyAlignment="1" applyProtection="1">
      <alignment horizontal="center" vertical="center" wrapText="1"/>
      <protection hidden="1"/>
    </xf>
    <xf numFmtId="0" fontId="19" fillId="3" borderId="0" xfId="0" applyFont="1" applyFill="1" applyAlignment="1" applyProtection="1">
      <alignment horizontal="left" vertical="center" indent="6"/>
      <protection hidden="1"/>
    </xf>
    <xf numFmtId="179" fontId="19" fillId="3" borderId="0" xfId="1" applyNumberFormat="1" applyFont="1" applyFill="1" applyBorder="1" applyProtection="1">
      <alignment vertical="center"/>
      <protection hidden="1"/>
    </xf>
    <xf numFmtId="0" fontId="19" fillId="3" borderId="76" xfId="0" applyFont="1" applyFill="1" applyBorder="1" applyAlignment="1" applyProtection="1">
      <alignment horizontal="center" vertical="center"/>
      <protection hidden="1"/>
    </xf>
    <xf numFmtId="0" fontId="19" fillId="3" borderId="77" xfId="0" applyFont="1" applyFill="1" applyBorder="1" applyAlignment="1" applyProtection="1">
      <alignment horizontal="center" vertical="center"/>
      <protection hidden="1"/>
    </xf>
    <xf numFmtId="179" fontId="19" fillId="2" borderId="78" xfId="1" applyNumberFormat="1" applyFont="1" applyFill="1" applyBorder="1" applyProtection="1">
      <alignment vertical="center"/>
      <protection hidden="1"/>
    </xf>
    <xf numFmtId="179" fontId="19" fillId="3" borderId="76" xfId="1" applyNumberFormat="1" applyFont="1" applyFill="1" applyBorder="1" applyProtection="1">
      <alignment vertical="center"/>
      <protection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28" fillId="2" borderId="0" xfId="0" applyFont="1" applyFill="1" applyProtection="1">
      <alignment vertical="center"/>
      <protection hidden="1"/>
    </xf>
    <xf numFmtId="0" fontId="2" fillId="3" borderId="0" xfId="0" applyFont="1" applyFill="1" applyAlignment="1" applyProtection="1">
      <alignment vertical="center" textRotation="255"/>
      <protection hidden="1"/>
    </xf>
    <xf numFmtId="49" fontId="9" fillId="3" borderId="0" xfId="0" applyNumberFormat="1" applyFont="1" applyFill="1" applyAlignment="1" applyProtection="1">
      <alignment horizontal="center" vertical="top"/>
      <protection hidden="1"/>
    </xf>
    <xf numFmtId="0" fontId="9" fillId="3" borderId="113" xfId="0" applyFont="1" applyFill="1" applyBorder="1" applyAlignment="1" applyProtection="1">
      <alignment horizontal="center" vertical="top"/>
      <protection hidden="1"/>
    </xf>
    <xf numFmtId="179" fontId="19" fillId="3" borderId="114" xfId="1" applyNumberFormat="1" applyFont="1" applyFill="1" applyBorder="1" applyAlignment="1" applyProtection="1">
      <alignment vertical="center"/>
      <protection hidden="1"/>
    </xf>
    <xf numFmtId="179" fontId="19" fillId="3" borderId="115" xfId="1" applyNumberFormat="1" applyFont="1" applyFill="1" applyBorder="1" applyAlignment="1" applyProtection="1">
      <alignment vertical="center"/>
      <protection hidden="1"/>
    </xf>
    <xf numFmtId="179" fontId="19" fillId="3" borderId="31" xfId="1" applyNumberFormat="1" applyFont="1" applyFill="1" applyBorder="1" applyAlignment="1" applyProtection="1">
      <alignment vertical="center"/>
      <protection hidden="1"/>
    </xf>
    <xf numFmtId="179" fontId="19" fillId="3" borderId="116" xfId="1" applyNumberFormat="1" applyFont="1" applyFill="1" applyBorder="1" applyAlignment="1" applyProtection="1">
      <alignment vertical="center"/>
      <protection hidden="1"/>
    </xf>
    <xf numFmtId="179" fontId="19" fillId="3" borderId="2" xfId="1" applyNumberFormat="1" applyFont="1" applyFill="1" applyBorder="1" applyAlignment="1" applyProtection="1">
      <alignment vertical="center"/>
      <protection hidden="1"/>
    </xf>
    <xf numFmtId="0" fontId="19" fillId="0" borderId="76" xfId="0" applyFont="1" applyBorder="1" applyAlignment="1" applyProtection="1">
      <alignment horizontal="center" vertical="center"/>
      <protection locked="0" hidden="1"/>
    </xf>
    <xf numFmtId="49" fontId="19" fillId="3" borderId="76" xfId="0" applyNumberFormat="1" applyFont="1" applyFill="1" applyBorder="1" applyAlignment="1" applyProtection="1">
      <alignment horizontal="center" vertical="center"/>
      <protection hidden="1"/>
    </xf>
    <xf numFmtId="0" fontId="19" fillId="3" borderId="26" xfId="0" applyFont="1" applyFill="1" applyBorder="1" applyAlignment="1" applyProtection="1">
      <protection hidden="1"/>
    </xf>
    <xf numFmtId="0" fontId="19" fillId="3" borderId="117" xfId="0" applyFont="1" applyFill="1" applyBorder="1" applyAlignment="1" applyProtection="1">
      <protection hidden="1"/>
    </xf>
    <xf numFmtId="0" fontId="2" fillId="3" borderId="26" xfId="0" applyFont="1" applyFill="1" applyBorder="1" applyProtection="1">
      <alignment vertical="center"/>
      <protection hidden="1"/>
    </xf>
    <xf numFmtId="0" fontId="19" fillId="3" borderId="0" xfId="0" applyFont="1" applyFill="1" applyProtection="1">
      <alignment vertical="center"/>
      <protection hidden="1"/>
    </xf>
    <xf numFmtId="0" fontId="19" fillId="3" borderId="0" xfId="0" applyFont="1" applyFill="1" applyAlignment="1" applyProtection="1">
      <alignment vertical="top"/>
      <protection hidden="1"/>
    </xf>
    <xf numFmtId="0" fontId="19" fillId="3" borderId="16" xfId="0" applyFont="1" applyFill="1" applyBorder="1" applyAlignment="1" applyProtection="1">
      <alignment vertical="top"/>
      <protection hidden="1"/>
    </xf>
    <xf numFmtId="0" fontId="2" fillId="3" borderId="66" xfId="0" applyFont="1" applyFill="1" applyBorder="1" applyProtection="1">
      <alignment vertical="center"/>
      <protection hidden="1"/>
    </xf>
    <xf numFmtId="0" fontId="20" fillId="2" borderId="119" xfId="0" applyFont="1" applyFill="1" applyBorder="1" applyAlignment="1" applyProtection="1">
      <alignment horizontal="center" vertical="center"/>
      <protection hidden="1"/>
    </xf>
    <xf numFmtId="0" fontId="2" fillId="2" borderId="38" xfId="0" applyFont="1" applyFill="1" applyBorder="1" applyProtection="1">
      <alignment vertical="center"/>
      <protection hidden="1"/>
    </xf>
    <xf numFmtId="182" fontId="19" fillId="3" borderId="74" xfId="0" applyNumberFormat="1" applyFont="1" applyFill="1" applyBorder="1" applyAlignment="1" applyProtection="1">
      <alignment horizontal="center" vertical="center"/>
      <protection hidden="1"/>
    </xf>
    <xf numFmtId="182" fontId="19" fillId="3" borderId="76" xfId="0" applyNumberFormat="1" applyFont="1" applyFill="1" applyBorder="1" applyAlignment="1" applyProtection="1">
      <alignment horizontal="center" vertical="center"/>
      <protection hidden="1"/>
    </xf>
    <xf numFmtId="182" fontId="19" fillId="3" borderId="77" xfId="0" applyNumberFormat="1" applyFont="1" applyFill="1" applyBorder="1" applyAlignment="1" applyProtection="1">
      <alignment horizontal="center" vertical="center"/>
      <protection hidden="1"/>
    </xf>
    <xf numFmtId="179" fontId="19" fillId="3" borderId="140" xfId="1" applyNumberFormat="1" applyFont="1" applyFill="1" applyBorder="1" applyAlignment="1" applyProtection="1">
      <alignment vertical="center"/>
      <protection hidden="1"/>
    </xf>
    <xf numFmtId="179" fontId="19" fillId="3" borderId="142" xfId="1" applyNumberFormat="1" applyFont="1" applyFill="1" applyBorder="1" applyAlignment="1" applyProtection="1">
      <alignment vertical="center"/>
      <protection hidden="1"/>
    </xf>
    <xf numFmtId="179" fontId="19" fillId="3" borderId="143" xfId="1" applyNumberFormat="1" applyFont="1" applyFill="1" applyBorder="1" applyAlignment="1" applyProtection="1">
      <alignment vertical="center"/>
      <protection hidden="1"/>
    </xf>
    <xf numFmtId="179" fontId="19" fillId="3" borderId="144" xfId="1" applyNumberFormat="1" applyFont="1" applyFill="1" applyBorder="1" applyAlignment="1" applyProtection="1">
      <alignment vertical="center"/>
      <protection hidden="1"/>
    </xf>
    <xf numFmtId="0" fontId="2" fillId="8" borderId="148" xfId="0" applyFont="1" applyFill="1" applyBorder="1" applyProtection="1">
      <alignment vertical="center"/>
      <protection hidden="1"/>
    </xf>
    <xf numFmtId="0" fontId="2" fillId="8" borderId="150" xfId="0" applyFont="1" applyFill="1" applyBorder="1" applyProtection="1">
      <alignment vertical="center"/>
      <protection hidden="1"/>
    </xf>
    <xf numFmtId="49" fontId="16" fillId="0" borderId="71" xfId="0" applyNumberFormat="1" applyFont="1" applyBorder="1" applyAlignment="1" applyProtection="1">
      <alignment horizontal="left" vertical="center"/>
      <protection locked="0"/>
    </xf>
    <xf numFmtId="179" fontId="19" fillId="8" borderId="148" xfId="1" applyNumberFormat="1" applyFont="1" applyFill="1" applyBorder="1" applyProtection="1">
      <alignment vertical="center"/>
      <protection hidden="1"/>
    </xf>
    <xf numFmtId="0" fontId="2" fillId="0" borderId="155" xfId="0" applyFont="1" applyBorder="1" applyProtection="1">
      <alignment vertical="center"/>
      <protection hidden="1"/>
    </xf>
    <xf numFmtId="0" fontId="2" fillId="0" borderId="150" xfId="0" applyFont="1" applyBorder="1" applyProtection="1">
      <alignment vertical="center"/>
      <protection hidden="1"/>
    </xf>
    <xf numFmtId="0" fontId="2" fillId="0" borderId="156" xfId="0" applyFont="1" applyBorder="1" applyProtection="1">
      <alignment vertical="center"/>
      <protection hidden="1"/>
    </xf>
    <xf numFmtId="0" fontId="2" fillId="0" borderId="157" xfId="0" applyFont="1" applyBorder="1" applyProtection="1">
      <alignment vertical="center"/>
      <protection hidden="1"/>
    </xf>
    <xf numFmtId="0" fontId="2" fillId="0" borderId="148" xfId="0" applyFont="1" applyBorder="1" applyProtection="1">
      <alignment vertical="center"/>
      <protection hidden="1"/>
    </xf>
    <xf numFmtId="0" fontId="2" fillId="8" borderId="150" xfId="0" applyFont="1" applyFill="1" applyBorder="1" applyProtection="1">
      <alignment vertical="center"/>
      <protection hidden="1"/>
    </xf>
    <xf numFmtId="0" fontId="2" fillId="0" borderId="152" xfId="0" applyFont="1" applyBorder="1" applyProtection="1">
      <alignment vertical="center"/>
      <protection hidden="1"/>
    </xf>
    <xf numFmtId="0" fontId="2" fillId="0" borderId="153" xfId="0" applyFont="1" applyBorder="1" applyProtection="1">
      <alignment vertical="center"/>
      <protection hidden="1"/>
    </xf>
    <xf numFmtId="0" fontId="2" fillId="0" borderId="154" xfId="0" applyFont="1" applyBorder="1" applyProtection="1">
      <alignment vertical="center"/>
      <protection hidden="1"/>
    </xf>
    <xf numFmtId="0" fontId="2" fillId="8" borderId="149" xfId="0" applyFont="1" applyFill="1" applyBorder="1" applyProtection="1">
      <alignment vertical="center"/>
      <protection hidden="1"/>
    </xf>
    <xf numFmtId="0" fontId="19" fillId="3" borderId="74" xfId="0" applyFont="1" applyFill="1" applyBorder="1" applyAlignment="1" applyProtection="1">
      <alignment horizontal="center" vertical="center"/>
      <protection hidden="1"/>
    </xf>
    <xf numFmtId="0" fontId="19" fillId="3" borderId="76" xfId="0" applyFont="1" applyFill="1" applyBorder="1" applyAlignment="1" applyProtection="1">
      <alignment horizontal="center" vertical="center"/>
      <protection hidden="1"/>
    </xf>
    <xf numFmtId="0" fontId="19" fillId="3" borderId="77" xfId="0" applyFont="1" applyFill="1" applyBorder="1" applyAlignment="1" applyProtection="1">
      <alignment horizontal="center" vertical="center"/>
      <protection hidden="1"/>
    </xf>
    <xf numFmtId="180" fontId="19" fillId="2" borderId="78" xfId="1" applyNumberFormat="1" applyFont="1" applyFill="1" applyBorder="1" applyProtection="1">
      <alignment vertical="center"/>
      <protection hidden="1"/>
    </xf>
    <xf numFmtId="180" fontId="19" fillId="2" borderId="76" xfId="1" applyNumberFormat="1" applyFont="1" applyFill="1" applyBorder="1" applyProtection="1">
      <alignment vertical="center"/>
      <protection hidden="1"/>
    </xf>
    <xf numFmtId="180" fontId="19" fillId="2" borderId="77" xfId="1" applyNumberFormat="1" applyFont="1" applyFill="1" applyBorder="1" applyProtection="1">
      <alignment vertical="center"/>
      <protection hidden="1"/>
    </xf>
    <xf numFmtId="180" fontId="19" fillId="2" borderId="75" xfId="1" applyNumberFormat="1" applyFont="1" applyFill="1" applyBorder="1" applyProtection="1">
      <alignment vertical="center"/>
      <protection hidden="1"/>
    </xf>
    <xf numFmtId="49" fontId="24" fillId="2" borderId="74" xfId="1" applyNumberFormat="1" applyFont="1" applyFill="1" applyBorder="1" applyAlignment="1" applyProtection="1">
      <alignment horizontal="center" vertical="center" wrapText="1"/>
      <protection hidden="1"/>
    </xf>
    <xf numFmtId="49" fontId="24" fillId="2" borderId="76" xfId="1" applyNumberFormat="1" applyFont="1" applyFill="1" applyBorder="1" applyAlignment="1" applyProtection="1">
      <alignment horizontal="center" vertical="center" wrapText="1"/>
      <protection hidden="1"/>
    </xf>
    <xf numFmtId="49" fontId="24" fillId="2" borderId="75" xfId="1" applyNumberFormat="1" applyFont="1" applyFill="1" applyBorder="1" applyAlignment="1" applyProtection="1">
      <alignment horizontal="center" vertical="center" wrapText="1"/>
      <protection hidden="1"/>
    </xf>
    <xf numFmtId="0" fontId="20" fillId="3" borderId="103" xfId="1" applyNumberFormat="1" applyFont="1" applyFill="1" applyBorder="1" applyAlignment="1" applyProtection="1">
      <alignment horizontal="center" vertical="center"/>
      <protection hidden="1"/>
    </xf>
    <xf numFmtId="0" fontId="19" fillId="0" borderId="103" xfId="1" applyNumberFormat="1" applyFont="1" applyFill="1" applyBorder="1" applyAlignment="1" applyProtection="1">
      <alignment horizontal="left" vertical="center"/>
      <protection locked="0"/>
    </xf>
    <xf numFmtId="0" fontId="19" fillId="0" borderId="105" xfId="1" applyNumberFormat="1" applyFont="1" applyFill="1" applyBorder="1" applyAlignment="1" applyProtection="1">
      <alignment horizontal="left" vertical="center"/>
      <protection locked="0"/>
    </xf>
    <xf numFmtId="0" fontId="19" fillId="6" borderId="90" xfId="0" applyFont="1" applyFill="1" applyBorder="1" applyAlignment="1" applyProtection="1">
      <alignment horizontal="center" vertical="center"/>
      <protection hidden="1"/>
    </xf>
    <xf numFmtId="0" fontId="19" fillId="6" borderId="88" xfId="0" applyFont="1" applyFill="1" applyBorder="1" applyAlignment="1" applyProtection="1">
      <alignment horizontal="center" vertical="center"/>
      <protection hidden="1"/>
    </xf>
    <xf numFmtId="49" fontId="19" fillId="0" borderId="90" xfId="0" applyNumberFormat="1" applyFont="1" applyBorder="1" applyAlignment="1" applyProtection="1">
      <alignment horizontal="center" vertical="center" shrinkToFit="1"/>
      <protection locked="0"/>
    </xf>
    <xf numFmtId="49" fontId="19" fillId="0" borderId="87" xfId="0" applyNumberFormat="1" applyFont="1" applyBorder="1" applyAlignment="1" applyProtection="1">
      <alignment horizontal="center" vertical="center" shrinkToFit="1"/>
      <protection locked="0"/>
    </xf>
    <xf numFmtId="49" fontId="19" fillId="0" borderId="85" xfId="0" applyNumberFormat="1" applyFont="1" applyBorder="1" applyAlignment="1" applyProtection="1">
      <alignment horizontal="center" vertical="center" shrinkToFit="1"/>
      <protection locked="0"/>
    </xf>
    <xf numFmtId="180" fontId="19" fillId="0" borderId="102" xfId="1" applyNumberFormat="1" applyFont="1" applyFill="1" applyBorder="1" applyProtection="1">
      <alignment vertical="center"/>
      <protection locked="0"/>
    </xf>
    <xf numFmtId="180" fontId="19" fillId="0" borderId="103" xfId="1" applyNumberFormat="1" applyFont="1" applyFill="1" applyBorder="1" applyProtection="1">
      <alignment vertical="center"/>
      <protection locked="0"/>
    </xf>
    <xf numFmtId="180" fontId="19" fillId="0" borderId="104" xfId="1" applyNumberFormat="1" applyFont="1" applyFill="1" applyBorder="1" applyProtection="1">
      <alignment vertical="center"/>
      <protection locked="0"/>
    </xf>
    <xf numFmtId="180" fontId="19" fillId="4" borderId="86" xfId="0" applyNumberFormat="1" applyFont="1" applyFill="1" applyBorder="1" applyProtection="1">
      <alignment vertical="center"/>
      <protection locked="0" hidden="1"/>
    </xf>
    <xf numFmtId="180" fontId="19" fillId="2" borderId="84" xfId="1" applyNumberFormat="1" applyFont="1" applyFill="1" applyBorder="1" applyProtection="1">
      <alignment vertical="center"/>
      <protection hidden="1"/>
    </xf>
    <xf numFmtId="180" fontId="19" fillId="2" borderId="87" xfId="1" applyNumberFormat="1" applyFont="1" applyFill="1" applyBorder="1" applyProtection="1">
      <alignment vertical="center"/>
      <protection hidden="1"/>
    </xf>
    <xf numFmtId="180" fontId="19" fillId="2" borderId="88" xfId="1" applyNumberFormat="1" applyFont="1" applyFill="1" applyBorder="1" applyProtection="1">
      <alignment vertical="center"/>
      <protection hidden="1"/>
    </xf>
    <xf numFmtId="0" fontId="20" fillId="3" borderId="87" xfId="1" applyNumberFormat="1" applyFont="1" applyFill="1" applyBorder="1" applyAlignment="1" applyProtection="1">
      <alignment horizontal="center" vertical="center"/>
      <protection hidden="1"/>
    </xf>
    <xf numFmtId="0" fontId="19" fillId="0" borderId="87" xfId="1" applyNumberFormat="1" applyFont="1" applyFill="1" applyBorder="1" applyAlignment="1" applyProtection="1">
      <alignment horizontal="left" vertical="center"/>
      <protection locked="0"/>
    </xf>
    <xf numFmtId="0" fontId="19" fillId="0" borderId="88" xfId="1" applyNumberFormat="1" applyFont="1" applyFill="1" applyBorder="1" applyAlignment="1" applyProtection="1">
      <alignment horizontal="left" vertical="center"/>
      <protection locked="0"/>
    </xf>
    <xf numFmtId="180" fontId="19" fillId="0" borderId="84" xfId="1" applyNumberFormat="1" applyFont="1" applyFill="1" applyBorder="1" applyProtection="1">
      <alignment vertical="center"/>
      <protection locked="0"/>
    </xf>
    <xf numFmtId="180" fontId="19" fillId="0" borderId="87" xfId="1" applyNumberFormat="1" applyFont="1" applyFill="1" applyBorder="1" applyProtection="1">
      <alignment vertical="center"/>
      <protection locked="0"/>
    </xf>
    <xf numFmtId="180" fontId="19" fillId="0" borderId="85" xfId="1" applyNumberFormat="1" applyFont="1" applyFill="1" applyBorder="1" applyProtection="1">
      <alignment vertical="center"/>
      <protection locked="0"/>
    </xf>
    <xf numFmtId="0" fontId="20" fillId="3" borderId="82" xfId="1" applyNumberFormat="1" applyFont="1" applyFill="1" applyBorder="1" applyAlignment="1" applyProtection="1">
      <alignment horizontal="center" vertical="center"/>
      <protection hidden="1"/>
    </xf>
    <xf numFmtId="0" fontId="19" fillId="0" borderId="82" xfId="1" applyNumberFormat="1" applyFont="1" applyFill="1" applyBorder="1" applyAlignment="1" applyProtection="1">
      <alignment horizontal="left" vertical="center"/>
      <protection locked="0"/>
    </xf>
    <xf numFmtId="0" fontId="19" fillId="0" borderId="89" xfId="1" applyNumberFormat="1" applyFont="1" applyFill="1" applyBorder="1" applyAlignment="1" applyProtection="1">
      <alignment horizontal="left" vertical="center"/>
      <protection locked="0"/>
    </xf>
    <xf numFmtId="0" fontId="19" fillId="6" borderId="79" xfId="0" applyFont="1" applyFill="1" applyBorder="1" applyAlignment="1" applyProtection="1">
      <alignment horizontal="center" vertical="center"/>
      <protection hidden="1"/>
    </xf>
    <xf numFmtId="0" fontId="19" fillId="6" borderId="80" xfId="0" applyFont="1" applyFill="1" applyBorder="1" applyAlignment="1" applyProtection="1">
      <alignment horizontal="center" vertical="center"/>
      <protection hidden="1"/>
    </xf>
    <xf numFmtId="49" fontId="19" fillId="0" borderId="79" xfId="0" applyNumberFormat="1" applyFont="1" applyBorder="1" applyAlignment="1" applyProtection="1">
      <alignment horizontal="center" vertical="center" shrinkToFit="1"/>
      <protection locked="0"/>
    </xf>
    <xf numFmtId="49" fontId="19" fillId="0" borderId="23" xfId="0" applyNumberFormat="1" applyFont="1" applyBorder="1" applyAlignment="1" applyProtection="1">
      <alignment horizontal="center" vertical="center" shrinkToFit="1"/>
      <protection locked="0"/>
    </xf>
    <xf numFmtId="49" fontId="19" fillId="0" borderId="22" xfId="0" applyNumberFormat="1" applyFont="1" applyBorder="1" applyAlignment="1" applyProtection="1">
      <alignment horizontal="center" vertical="center" shrinkToFit="1"/>
      <protection locked="0"/>
    </xf>
    <xf numFmtId="180" fontId="19" fillId="0" borderId="81" xfId="1" applyNumberFormat="1" applyFont="1" applyFill="1" applyBorder="1" applyProtection="1">
      <alignment vertical="center"/>
      <protection locked="0"/>
    </xf>
    <xf numFmtId="180" fontId="19" fillId="0" borderId="82" xfId="1" applyNumberFormat="1" applyFont="1" applyFill="1" applyBorder="1" applyProtection="1">
      <alignment vertical="center"/>
      <protection locked="0"/>
    </xf>
    <xf numFmtId="180" fontId="19" fillId="0" borderId="83" xfId="1" applyNumberFormat="1" applyFont="1" applyFill="1" applyBorder="1" applyProtection="1">
      <alignment vertical="center"/>
      <protection locked="0"/>
    </xf>
    <xf numFmtId="179" fontId="23" fillId="3" borderId="102" xfId="1" applyNumberFormat="1" applyFont="1" applyFill="1" applyBorder="1" applyAlignment="1" applyProtection="1">
      <alignment horizontal="right" vertical="center"/>
      <protection hidden="1"/>
    </xf>
    <xf numFmtId="179" fontId="23" fillId="3" borderId="103" xfId="1" applyNumberFormat="1" applyFont="1" applyFill="1" applyBorder="1" applyAlignment="1" applyProtection="1">
      <alignment horizontal="right" vertical="center"/>
      <protection hidden="1"/>
    </xf>
    <xf numFmtId="179" fontId="23" fillId="3" borderId="105" xfId="1" applyNumberFormat="1" applyFont="1" applyFill="1" applyBorder="1" applyAlignment="1" applyProtection="1">
      <alignment horizontal="right" vertical="center"/>
      <protection hidden="1"/>
    </xf>
    <xf numFmtId="0" fontId="18" fillId="2" borderId="106" xfId="0" applyFont="1" applyFill="1" applyBorder="1" applyAlignment="1" applyProtection="1">
      <alignment horizontal="center" vertical="center"/>
      <protection hidden="1"/>
    </xf>
    <xf numFmtId="0" fontId="18" fillId="2" borderId="107" xfId="0" applyFont="1" applyFill="1" applyBorder="1" applyAlignment="1" applyProtection="1">
      <alignment horizontal="center" vertical="center"/>
      <protection hidden="1"/>
    </xf>
    <xf numFmtId="0" fontId="18" fillId="2" borderId="109" xfId="0" applyFont="1" applyFill="1" applyBorder="1" applyAlignment="1" applyProtection="1">
      <alignment horizontal="center" vertical="center"/>
      <protection hidden="1"/>
    </xf>
    <xf numFmtId="0" fontId="18" fillId="2" borderId="110" xfId="0" applyFont="1" applyFill="1" applyBorder="1" applyAlignment="1" applyProtection="1">
      <alignment horizontal="center" vertical="center"/>
      <protection hidden="1"/>
    </xf>
    <xf numFmtId="0" fontId="12" fillId="3" borderId="107" xfId="0" applyFont="1" applyFill="1" applyBorder="1" applyAlignment="1" applyProtection="1">
      <alignment horizontal="left" vertical="center" shrinkToFit="1"/>
      <protection hidden="1"/>
    </xf>
    <xf numFmtId="0" fontId="12" fillId="3" borderId="108" xfId="0" applyFont="1" applyFill="1" applyBorder="1" applyAlignment="1" applyProtection="1">
      <alignment horizontal="left" vertical="center" shrinkToFit="1"/>
      <protection hidden="1"/>
    </xf>
    <xf numFmtId="0" fontId="12" fillId="3" borderId="110" xfId="0" applyFont="1" applyFill="1" applyBorder="1" applyAlignment="1" applyProtection="1">
      <alignment horizontal="left" vertical="center" shrinkToFit="1"/>
      <protection hidden="1"/>
    </xf>
    <xf numFmtId="0" fontId="12" fillId="3" borderId="111" xfId="0" applyFont="1" applyFill="1" applyBorder="1" applyAlignment="1" applyProtection="1">
      <alignment horizontal="left" vertical="center" shrinkToFit="1"/>
      <protection hidden="1"/>
    </xf>
    <xf numFmtId="0" fontId="19" fillId="6" borderId="74" xfId="0" applyFont="1" applyFill="1" applyBorder="1" applyAlignment="1" applyProtection="1">
      <alignment horizontal="center" vertical="center"/>
      <protection hidden="1"/>
    </xf>
    <xf numFmtId="0" fontId="19" fillId="6" borderId="75" xfId="0" applyFont="1" applyFill="1" applyBorder="1" applyAlignment="1" applyProtection="1">
      <alignment horizontal="center" vertical="center"/>
      <protection hidden="1"/>
    </xf>
    <xf numFmtId="0" fontId="19" fillId="6" borderId="76" xfId="0" applyFont="1" applyFill="1" applyBorder="1" applyAlignment="1" applyProtection="1">
      <alignment horizontal="center" vertical="center"/>
      <protection hidden="1"/>
    </xf>
    <xf numFmtId="0" fontId="19" fillId="6" borderId="77" xfId="0" applyFont="1" applyFill="1" applyBorder="1" applyAlignment="1" applyProtection="1">
      <alignment horizontal="center" vertical="center"/>
      <protection hidden="1"/>
    </xf>
    <xf numFmtId="0" fontId="19" fillId="6" borderId="78" xfId="0" applyFont="1" applyFill="1" applyBorder="1" applyAlignment="1" applyProtection="1">
      <alignment horizontal="center" vertical="center"/>
      <protection hidden="1"/>
    </xf>
    <xf numFmtId="0" fontId="10" fillId="6" borderId="78" xfId="0" applyFont="1" applyFill="1" applyBorder="1" applyAlignment="1" applyProtection="1">
      <alignment horizontal="center" vertical="center"/>
      <protection hidden="1"/>
    </xf>
    <xf numFmtId="0" fontId="10" fillId="6" borderId="77" xfId="0" applyFont="1" applyFill="1" applyBorder="1" applyAlignment="1" applyProtection="1">
      <alignment horizontal="center" vertical="center"/>
      <protection hidden="1"/>
    </xf>
    <xf numFmtId="0" fontId="20" fillId="3" borderId="86" xfId="1" applyNumberFormat="1" applyFont="1" applyFill="1" applyBorder="1" applyAlignment="1" applyProtection="1">
      <alignment horizontal="center" vertical="center"/>
      <protection hidden="1"/>
    </xf>
    <xf numFmtId="0" fontId="19" fillId="0" borderId="86" xfId="1" applyNumberFormat="1" applyFont="1" applyFill="1" applyBorder="1" applyAlignment="1" applyProtection="1">
      <alignment horizontal="left" vertical="center"/>
      <protection locked="0"/>
    </xf>
    <xf numFmtId="0" fontId="19" fillId="0" borderId="92" xfId="1" applyNumberFormat="1" applyFont="1" applyFill="1" applyBorder="1" applyAlignment="1" applyProtection="1">
      <alignment horizontal="left" vertical="center"/>
      <protection locked="0"/>
    </xf>
    <xf numFmtId="0" fontId="19" fillId="3" borderId="25" xfId="0" applyFont="1" applyFill="1" applyBorder="1" applyAlignment="1" applyProtection="1">
      <alignment horizontal="center" vertical="center"/>
      <protection hidden="1"/>
    </xf>
    <xf numFmtId="0" fontId="19" fillId="3" borderId="26" xfId="0" applyFont="1" applyFill="1" applyBorder="1" applyAlignment="1" applyProtection="1">
      <alignment horizontal="center" vertical="center"/>
      <protection hidden="1"/>
    </xf>
    <xf numFmtId="0" fontId="19" fillId="3" borderId="95" xfId="0" applyFont="1" applyFill="1" applyBorder="1" applyAlignment="1" applyProtection="1">
      <alignment horizontal="center" vertical="center"/>
      <protection hidden="1"/>
    </xf>
    <xf numFmtId="0" fontId="19" fillId="3" borderId="33" xfId="0" applyFont="1" applyFill="1" applyBorder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19" fillId="3" borderId="37" xfId="0" applyFont="1" applyFill="1" applyBorder="1" applyAlignment="1" applyProtection="1">
      <alignment horizontal="center" vertical="center"/>
      <protection hidden="1"/>
    </xf>
    <xf numFmtId="0" fontId="19" fillId="3" borderId="38" xfId="0" applyFont="1" applyFill="1" applyBorder="1" applyAlignment="1" applyProtection="1">
      <alignment horizontal="center" vertical="center"/>
      <protection hidden="1"/>
    </xf>
    <xf numFmtId="0" fontId="19" fillId="3" borderId="99" xfId="0" applyFont="1" applyFill="1" applyBorder="1" applyAlignment="1" applyProtection="1">
      <alignment horizontal="center" vertical="center"/>
      <protection hidden="1"/>
    </xf>
    <xf numFmtId="180" fontId="19" fillId="2" borderId="96" xfId="1" applyNumberFormat="1" applyFont="1" applyFill="1" applyBorder="1" applyProtection="1">
      <alignment vertical="center"/>
      <protection hidden="1"/>
    </xf>
    <xf numFmtId="180" fontId="19" fillId="2" borderId="26" xfId="1" applyNumberFormat="1" applyFont="1" applyFill="1" applyBorder="1" applyProtection="1">
      <alignment vertical="center"/>
      <protection hidden="1"/>
    </xf>
    <xf numFmtId="180" fontId="19" fillId="2" borderId="95" xfId="1" applyNumberFormat="1" applyFont="1" applyFill="1" applyBorder="1" applyProtection="1">
      <alignment vertical="center"/>
      <protection hidden="1"/>
    </xf>
    <xf numFmtId="180" fontId="19" fillId="2" borderId="15" xfId="1" applyNumberFormat="1" applyFont="1" applyFill="1" applyBorder="1" applyProtection="1">
      <alignment vertical="center"/>
      <protection hidden="1"/>
    </xf>
    <xf numFmtId="180" fontId="19" fillId="2" borderId="0" xfId="1" applyNumberFormat="1" applyFont="1" applyFill="1" applyBorder="1" applyProtection="1">
      <alignment vertical="center"/>
      <protection hidden="1"/>
    </xf>
    <xf numFmtId="180" fontId="19" fillId="2" borderId="1" xfId="1" applyNumberFormat="1" applyFont="1" applyFill="1" applyBorder="1" applyProtection="1">
      <alignment vertical="center"/>
      <protection hidden="1"/>
    </xf>
    <xf numFmtId="180" fontId="19" fillId="2" borderId="100" xfId="1" applyNumberFormat="1" applyFont="1" applyFill="1" applyBorder="1" applyProtection="1">
      <alignment vertical="center"/>
      <protection hidden="1"/>
    </xf>
    <xf numFmtId="180" fontId="19" fillId="2" borderId="38" xfId="1" applyNumberFormat="1" applyFont="1" applyFill="1" applyBorder="1" applyProtection="1">
      <alignment vertical="center"/>
      <protection hidden="1"/>
    </xf>
    <xf numFmtId="180" fontId="19" fillId="2" borderId="99" xfId="1" applyNumberFormat="1" applyFont="1" applyFill="1" applyBorder="1" applyProtection="1">
      <alignment vertical="center"/>
      <protection hidden="1"/>
    </xf>
    <xf numFmtId="0" fontId="2" fillId="3" borderId="96" xfId="1" applyNumberFormat="1" applyFont="1" applyFill="1" applyBorder="1" applyAlignment="1" applyProtection="1">
      <alignment horizontal="right" vertical="center"/>
      <protection hidden="1"/>
    </xf>
    <xf numFmtId="0" fontId="2" fillId="3" borderId="26" xfId="1" applyNumberFormat="1" applyFont="1" applyFill="1" applyBorder="1" applyAlignment="1" applyProtection="1">
      <alignment horizontal="right" vertical="center"/>
      <protection hidden="1"/>
    </xf>
    <xf numFmtId="0" fontId="2" fillId="3" borderId="15" xfId="1" applyNumberFormat="1" applyFont="1" applyFill="1" applyBorder="1" applyAlignment="1" applyProtection="1">
      <alignment horizontal="right" vertical="center"/>
      <protection hidden="1"/>
    </xf>
    <xf numFmtId="0" fontId="2" fillId="3" borderId="0" xfId="1" applyNumberFormat="1" applyFont="1" applyFill="1" applyBorder="1" applyAlignment="1" applyProtection="1">
      <alignment horizontal="right" vertical="center"/>
      <protection hidden="1"/>
    </xf>
    <xf numFmtId="0" fontId="2" fillId="3" borderId="100" xfId="1" applyNumberFormat="1" applyFont="1" applyFill="1" applyBorder="1" applyAlignment="1" applyProtection="1">
      <alignment horizontal="right" vertical="center"/>
      <protection hidden="1"/>
    </xf>
    <xf numFmtId="0" fontId="2" fillId="3" borderId="38" xfId="1" applyNumberFormat="1" applyFont="1" applyFill="1" applyBorder="1" applyAlignment="1" applyProtection="1">
      <alignment horizontal="right" vertical="center"/>
      <protection hidden="1"/>
    </xf>
    <xf numFmtId="180" fontId="19" fillId="2" borderId="27" xfId="1" applyNumberFormat="1" applyFont="1" applyFill="1" applyBorder="1" applyProtection="1">
      <alignment vertical="center"/>
      <protection hidden="1"/>
    </xf>
    <xf numFmtId="180" fontId="19" fillId="2" borderId="34" xfId="1" applyNumberFormat="1" applyFont="1" applyFill="1" applyBorder="1" applyProtection="1">
      <alignment vertical="center"/>
      <protection hidden="1"/>
    </xf>
    <xf numFmtId="180" fontId="19" fillId="2" borderId="39" xfId="1" applyNumberFormat="1" applyFont="1" applyFill="1" applyBorder="1" applyProtection="1">
      <alignment vertical="center"/>
      <protection hidden="1"/>
    </xf>
    <xf numFmtId="0" fontId="21" fillId="3" borderId="81" xfId="1" applyNumberFormat="1" applyFont="1" applyFill="1" applyBorder="1" applyAlignment="1" applyProtection="1">
      <alignment horizontal="center" vertical="center"/>
      <protection hidden="1"/>
    </xf>
    <xf numFmtId="0" fontId="21" fillId="3" borderId="82" xfId="1" applyNumberFormat="1" applyFont="1" applyFill="1" applyBorder="1" applyAlignment="1" applyProtection="1">
      <alignment horizontal="center" vertical="center"/>
      <protection hidden="1"/>
    </xf>
    <xf numFmtId="0" fontId="21" fillId="3" borderId="83" xfId="1" applyNumberFormat="1" applyFont="1" applyFill="1" applyBorder="1" applyAlignment="1" applyProtection="1">
      <alignment horizontal="center" vertical="center"/>
      <protection hidden="1"/>
    </xf>
    <xf numFmtId="0" fontId="22" fillId="3" borderId="81" xfId="1" applyNumberFormat="1" applyFont="1" applyFill="1" applyBorder="1" applyAlignment="1" applyProtection="1">
      <alignment horizontal="center" vertical="center"/>
      <protection hidden="1"/>
    </xf>
    <xf numFmtId="0" fontId="22" fillId="3" borderId="83" xfId="1" applyNumberFormat="1" applyFont="1" applyFill="1" applyBorder="1" applyAlignment="1" applyProtection="1">
      <alignment horizontal="center" vertical="center"/>
      <protection hidden="1"/>
    </xf>
    <xf numFmtId="0" fontId="19" fillId="3" borderId="81" xfId="1" applyNumberFormat="1" applyFont="1" applyFill="1" applyBorder="1" applyAlignment="1" applyProtection="1">
      <alignment horizontal="center" vertical="center"/>
      <protection hidden="1"/>
    </xf>
    <xf numFmtId="0" fontId="19" fillId="3" borderId="82" xfId="1" applyNumberFormat="1" applyFont="1" applyFill="1" applyBorder="1" applyAlignment="1" applyProtection="1">
      <alignment horizontal="center" vertical="center"/>
      <protection hidden="1"/>
    </xf>
    <xf numFmtId="0" fontId="19" fillId="3" borderId="83" xfId="1" applyNumberFormat="1" applyFont="1" applyFill="1" applyBorder="1" applyAlignment="1" applyProtection="1">
      <alignment horizontal="center" vertical="center"/>
      <protection hidden="1"/>
    </xf>
    <xf numFmtId="0" fontId="19" fillId="6" borderId="91" xfId="0" applyFont="1" applyFill="1" applyBorder="1" applyAlignment="1" applyProtection="1">
      <alignment horizontal="center" vertical="center"/>
      <protection hidden="1"/>
    </xf>
    <xf numFmtId="0" fontId="19" fillId="6" borderId="92" xfId="0" applyFont="1" applyFill="1" applyBorder="1" applyAlignment="1" applyProtection="1">
      <alignment horizontal="center" vertical="center"/>
      <protection hidden="1"/>
    </xf>
    <xf numFmtId="49" fontId="19" fillId="0" borderId="91" xfId="0" applyNumberFormat="1" applyFont="1" applyBorder="1" applyAlignment="1" applyProtection="1">
      <alignment horizontal="center" vertical="center" shrinkToFit="1"/>
      <protection locked="0"/>
    </xf>
    <xf numFmtId="49" fontId="19" fillId="0" borderId="86" xfId="0" applyNumberFormat="1" applyFont="1" applyBorder="1" applyAlignment="1" applyProtection="1">
      <alignment horizontal="center" vertical="center" shrinkToFit="1"/>
      <protection locked="0"/>
    </xf>
    <xf numFmtId="49" fontId="19" fillId="0" borderId="93" xfId="0" applyNumberFormat="1" applyFont="1" applyBorder="1" applyAlignment="1" applyProtection="1">
      <alignment horizontal="center" vertical="center" shrinkToFit="1"/>
      <protection locked="0"/>
    </xf>
    <xf numFmtId="180" fontId="19" fillId="0" borderId="94" xfId="1" applyNumberFormat="1" applyFont="1" applyFill="1" applyBorder="1" applyProtection="1">
      <alignment vertical="center"/>
      <protection locked="0"/>
    </xf>
    <xf numFmtId="180" fontId="19" fillId="0" borderId="86" xfId="1" applyNumberFormat="1" applyFont="1" applyFill="1" applyBorder="1" applyProtection="1">
      <alignment vertical="center"/>
      <protection locked="0"/>
    </xf>
    <xf numFmtId="180" fontId="19" fillId="0" borderId="93" xfId="1" applyNumberFormat="1" applyFont="1" applyFill="1" applyBorder="1" applyProtection="1">
      <alignment vertical="center"/>
      <protection locked="0"/>
    </xf>
    <xf numFmtId="180" fontId="19" fillId="2" borderId="94" xfId="1" applyNumberFormat="1" applyFont="1" applyFill="1" applyBorder="1" applyProtection="1">
      <alignment vertical="center"/>
      <protection hidden="1"/>
    </xf>
    <xf numFmtId="180" fontId="19" fillId="2" borderId="86" xfId="1" applyNumberFormat="1" applyFont="1" applyFill="1" applyBorder="1" applyProtection="1">
      <alignment vertical="center"/>
      <protection hidden="1"/>
    </xf>
    <xf numFmtId="180" fontId="19" fillId="2" borderId="92" xfId="1" applyNumberFormat="1" applyFont="1" applyFill="1" applyBorder="1" applyProtection="1">
      <alignment vertical="center"/>
      <protection hidden="1"/>
    </xf>
    <xf numFmtId="0" fontId="19" fillId="3" borderId="89" xfId="1" applyNumberFormat="1" applyFont="1" applyFill="1" applyBorder="1" applyAlignment="1" applyProtection="1">
      <alignment horizontal="center" vertical="center"/>
      <protection hidden="1"/>
    </xf>
    <xf numFmtId="0" fontId="21" fillId="3" borderId="84" xfId="1" applyNumberFormat="1" applyFont="1" applyFill="1" applyBorder="1" applyAlignment="1" applyProtection="1">
      <alignment horizontal="center" vertical="center"/>
      <protection hidden="1"/>
    </xf>
    <xf numFmtId="0" fontId="21" fillId="3" borderId="87" xfId="1" applyNumberFormat="1" applyFont="1" applyFill="1" applyBorder="1" applyAlignment="1" applyProtection="1">
      <alignment horizontal="center" vertical="center"/>
      <protection hidden="1"/>
    </xf>
    <xf numFmtId="0" fontId="21" fillId="3" borderId="85" xfId="1" applyNumberFormat="1" applyFont="1" applyFill="1" applyBorder="1" applyAlignment="1" applyProtection="1">
      <alignment horizontal="center" vertical="center"/>
      <protection hidden="1"/>
    </xf>
    <xf numFmtId="0" fontId="22" fillId="3" borderId="84" xfId="1" applyNumberFormat="1" applyFont="1" applyFill="1" applyBorder="1" applyAlignment="1" applyProtection="1">
      <alignment horizontal="center" vertical="center"/>
      <protection hidden="1"/>
    </xf>
    <xf numFmtId="0" fontId="22" fillId="3" borderId="85" xfId="1" applyNumberFormat="1" applyFont="1" applyFill="1" applyBorder="1" applyAlignment="1" applyProtection="1">
      <alignment horizontal="center" vertical="center"/>
      <protection hidden="1"/>
    </xf>
    <xf numFmtId="0" fontId="19" fillId="3" borderId="84" xfId="1" applyNumberFormat="1" applyFont="1" applyFill="1" applyBorder="1" applyAlignment="1" applyProtection="1">
      <alignment horizontal="center" vertical="center"/>
      <protection hidden="1"/>
    </xf>
    <xf numFmtId="0" fontId="19" fillId="3" borderId="87" xfId="1" applyNumberFormat="1" applyFont="1" applyFill="1" applyBorder="1" applyAlignment="1" applyProtection="1">
      <alignment horizontal="center" vertical="center"/>
      <protection hidden="1"/>
    </xf>
    <xf numFmtId="0" fontId="19" fillId="3" borderId="85" xfId="1" applyNumberFormat="1" applyFont="1" applyFill="1" applyBorder="1" applyAlignment="1" applyProtection="1">
      <alignment horizontal="center" vertical="center"/>
      <protection hidden="1"/>
    </xf>
    <xf numFmtId="0" fontId="19" fillId="3" borderId="88" xfId="1" applyNumberFormat="1" applyFont="1" applyFill="1" applyBorder="1" applyAlignment="1" applyProtection="1">
      <alignment horizontal="center" vertical="center"/>
      <protection hidden="1"/>
    </xf>
    <xf numFmtId="49" fontId="22" fillId="3" borderId="102" xfId="1" applyNumberFormat="1" applyFont="1" applyFill="1" applyBorder="1" applyAlignment="1" applyProtection="1">
      <alignment horizontal="center" vertical="center" wrapText="1"/>
      <protection hidden="1"/>
    </xf>
    <xf numFmtId="49" fontId="22" fillId="3" borderId="103" xfId="1" applyNumberFormat="1" applyFont="1" applyFill="1" applyBorder="1" applyAlignment="1" applyProtection="1">
      <alignment horizontal="center" vertical="center" wrapText="1"/>
      <protection hidden="1"/>
    </xf>
    <xf numFmtId="49" fontId="22" fillId="3" borderId="104" xfId="1" applyNumberFormat="1" applyFont="1" applyFill="1" applyBorder="1" applyAlignment="1" applyProtection="1">
      <alignment horizontal="center" vertical="center" wrapText="1"/>
      <protection hidden="1"/>
    </xf>
    <xf numFmtId="181" fontId="22" fillId="3" borderId="102" xfId="0" applyNumberFormat="1" applyFont="1" applyFill="1" applyBorder="1" applyAlignment="1" applyProtection="1">
      <alignment horizontal="center" vertical="center"/>
      <protection hidden="1"/>
    </xf>
    <xf numFmtId="181" fontId="22" fillId="3" borderId="104" xfId="0" applyNumberFormat="1" applyFont="1" applyFill="1" applyBorder="1" applyAlignment="1" applyProtection="1">
      <alignment horizontal="center" vertical="center"/>
      <protection hidden="1"/>
    </xf>
    <xf numFmtId="181" fontId="19" fillId="3" borderId="102" xfId="0" applyNumberFormat="1" applyFont="1" applyFill="1" applyBorder="1" applyProtection="1">
      <alignment vertical="center"/>
      <protection hidden="1"/>
    </xf>
    <xf numFmtId="181" fontId="19" fillId="3" borderId="103" xfId="0" applyNumberFormat="1" applyFont="1" applyFill="1" applyBorder="1" applyProtection="1">
      <alignment vertical="center"/>
      <protection hidden="1"/>
    </xf>
    <xf numFmtId="181" fontId="19" fillId="3" borderId="104" xfId="0" applyNumberFormat="1" applyFont="1" applyFill="1" applyBorder="1" applyProtection="1">
      <alignment vertical="center"/>
      <protection hidden="1"/>
    </xf>
    <xf numFmtId="0" fontId="2" fillId="3" borderId="53" xfId="0" applyFont="1" applyFill="1" applyBorder="1" applyAlignment="1" applyProtection="1">
      <alignment horizontal="center" vertical="center" shrinkToFit="1"/>
      <protection hidden="1"/>
    </xf>
    <xf numFmtId="0" fontId="2" fillId="3" borderId="54" xfId="0" applyFont="1" applyFill="1" applyBorder="1" applyAlignment="1" applyProtection="1">
      <alignment horizontal="center" vertical="center" shrinkToFit="1"/>
      <protection hidden="1"/>
    </xf>
    <xf numFmtId="0" fontId="2" fillId="3" borderId="28" xfId="0" applyFont="1" applyFill="1" applyBorder="1" applyAlignment="1" applyProtection="1">
      <alignment horizontal="center" vertical="center" shrinkToFit="1"/>
      <protection hidden="1"/>
    </xf>
    <xf numFmtId="0" fontId="2" fillId="3" borderId="13" xfId="0" applyFont="1" applyFill="1" applyBorder="1" applyAlignment="1" applyProtection="1">
      <alignment horizontal="center" vertical="center" shrinkToFit="1"/>
      <protection hidden="1"/>
    </xf>
    <xf numFmtId="0" fontId="2" fillId="3" borderId="0" xfId="0" applyFont="1" applyFill="1" applyAlignment="1" applyProtection="1">
      <alignment horizontal="center" vertical="center" shrinkToFit="1"/>
      <protection hidden="1"/>
    </xf>
    <xf numFmtId="0" fontId="2" fillId="3" borderId="1" xfId="0" applyFont="1" applyFill="1" applyBorder="1" applyAlignment="1" applyProtection="1">
      <alignment horizontal="center" vertical="center" shrinkToFit="1"/>
      <protection hidden="1"/>
    </xf>
    <xf numFmtId="0" fontId="2" fillId="3" borderId="65" xfId="0" applyFont="1" applyFill="1" applyBorder="1" applyAlignment="1" applyProtection="1">
      <alignment horizontal="center" vertical="center" shrinkToFit="1"/>
      <protection hidden="1"/>
    </xf>
    <xf numFmtId="0" fontId="2" fillId="3" borderId="66" xfId="0" applyFont="1" applyFill="1" applyBorder="1" applyAlignment="1" applyProtection="1">
      <alignment horizontal="center" vertical="center" shrinkToFit="1"/>
      <protection hidden="1"/>
    </xf>
    <xf numFmtId="0" fontId="2" fillId="3" borderId="67" xfId="0" applyFont="1" applyFill="1" applyBorder="1" applyAlignment="1" applyProtection="1">
      <alignment horizontal="center" vertical="center" shrinkToFit="1"/>
      <protection hidden="1"/>
    </xf>
    <xf numFmtId="178" fontId="2" fillId="0" borderId="55" xfId="0" applyNumberFormat="1" applyFont="1" applyBorder="1" applyAlignment="1" applyProtection="1">
      <alignment vertical="center" shrinkToFit="1"/>
      <protection locked="0"/>
    </xf>
    <xf numFmtId="178" fontId="2" fillId="0" borderId="54" xfId="0" applyNumberFormat="1" applyFont="1" applyBorder="1" applyAlignment="1" applyProtection="1">
      <alignment vertical="center" shrinkToFit="1"/>
      <protection locked="0"/>
    </xf>
    <xf numFmtId="178" fontId="2" fillId="0" borderId="56" xfId="0" applyNumberFormat="1" applyFont="1" applyBorder="1" applyAlignment="1" applyProtection="1">
      <alignment vertical="center" shrinkToFit="1"/>
      <protection locked="0"/>
    </xf>
    <xf numFmtId="178" fontId="2" fillId="0" borderId="15" xfId="0" applyNumberFormat="1" applyFont="1" applyBorder="1" applyAlignment="1" applyProtection="1">
      <alignment vertical="center" shrinkToFit="1"/>
      <protection locked="0"/>
    </xf>
    <xf numFmtId="178" fontId="2" fillId="0" borderId="0" xfId="0" applyNumberFormat="1" applyFont="1" applyAlignment="1" applyProtection="1">
      <alignment vertical="center" shrinkToFit="1"/>
      <protection locked="0"/>
    </xf>
    <xf numFmtId="178" fontId="2" fillId="0" borderId="16" xfId="0" applyNumberFormat="1" applyFont="1" applyBorder="1" applyAlignment="1" applyProtection="1">
      <alignment vertical="center" shrinkToFit="1"/>
      <protection locked="0"/>
    </xf>
    <xf numFmtId="178" fontId="2" fillId="0" borderId="68" xfId="0" applyNumberFormat="1" applyFont="1" applyBorder="1" applyAlignment="1" applyProtection="1">
      <alignment vertical="center" shrinkToFit="1"/>
      <protection locked="0"/>
    </xf>
    <xf numFmtId="178" fontId="2" fillId="0" borderId="66" xfId="0" applyNumberFormat="1" applyFont="1" applyBorder="1" applyAlignment="1" applyProtection="1">
      <alignment vertical="center" shrinkToFit="1"/>
      <protection locked="0"/>
    </xf>
    <xf numFmtId="178" fontId="2" fillId="0" borderId="69" xfId="0" applyNumberFormat="1" applyFont="1" applyBorder="1" applyAlignment="1" applyProtection="1">
      <alignment vertical="center" shrinkToFit="1"/>
      <protection locked="0"/>
    </xf>
    <xf numFmtId="0" fontId="7" fillId="3" borderId="60" xfId="0" applyFont="1" applyFill="1" applyBorder="1" applyAlignment="1" applyProtection="1">
      <alignment horizontal="center"/>
      <protection hidden="1"/>
    </xf>
    <xf numFmtId="0" fontId="7" fillId="3" borderId="61" xfId="0" applyFont="1" applyFill="1" applyBorder="1" applyAlignment="1" applyProtection="1">
      <alignment horizontal="center"/>
      <protection hidden="1"/>
    </xf>
    <xf numFmtId="0" fontId="7" fillId="3" borderId="62" xfId="0" applyFont="1" applyFill="1" applyBorder="1" applyAlignment="1" applyProtection="1">
      <alignment horizontal="center"/>
      <protection hidden="1"/>
    </xf>
    <xf numFmtId="0" fontId="7" fillId="3" borderId="63" xfId="0" applyFont="1" applyFill="1" applyBorder="1" applyAlignment="1" applyProtection="1">
      <alignment horizontal="center"/>
      <protection hidden="1"/>
    </xf>
    <xf numFmtId="0" fontId="7" fillId="3" borderId="64" xfId="0" applyFont="1" applyFill="1" applyBorder="1" applyAlignment="1" applyProtection="1">
      <alignment horizontal="center"/>
      <protection hidden="1"/>
    </xf>
    <xf numFmtId="0" fontId="18" fillId="3" borderId="70" xfId="0" applyFont="1" applyFill="1" applyBorder="1" applyAlignment="1" applyProtection="1">
      <alignment horizontal="center" vertical="center"/>
      <protection hidden="1"/>
    </xf>
    <xf numFmtId="0" fontId="18" fillId="3" borderId="71" xfId="0" applyFont="1" applyFill="1" applyBorder="1" applyAlignment="1" applyProtection="1">
      <alignment horizontal="center" vertical="center"/>
      <protection hidden="1"/>
    </xf>
    <xf numFmtId="0" fontId="18" fillId="3" borderId="72" xfId="0" applyFont="1" applyFill="1" applyBorder="1" applyAlignment="1" applyProtection="1">
      <alignment horizontal="center" vertical="center"/>
      <protection hidden="1"/>
    </xf>
    <xf numFmtId="49" fontId="16" fillId="0" borderId="71" xfId="0" applyNumberFormat="1" applyFont="1" applyBorder="1" applyAlignment="1" applyProtection="1">
      <alignment horizontal="left" vertical="center"/>
      <protection locked="0"/>
    </xf>
    <xf numFmtId="49" fontId="16" fillId="0" borderId="151" xfId="0" applyNumberFormat="1" applyFont="1" applyBorder="1" applyAlignment="1" applyProtection="1">
      <alignment horizontal="left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8" fillId="3" borderId="57" xfId="0" applyFont="1" applyFill="1" applyBorder="1" applyAlignment="1" applyProtection="1">
      <alignment horizontal="center" vertical="center"/>
      <protection hidden="1"/>
    </xf>
    <xf numFmtId="0" fontId="8" fillId="3" borderId="58" xfId="0" applyFont="1" applyFill="1" applyBorder="1" applyAlignment="1" applyProtection="1">
      <alignment horizontal="center" vertical="center"/>
      <protection hidden="1"/>
    </xf>
    <xf numFmtId="178" fontId="9" fillId="0" borderId="0" xfId="0" applyNumberFormat="1" applyFont="1" applyAlignment="1" applyProtection="1">
      <alignment horizontal="center" vertical="center"/>
      <protection locked="0"/>
    </xf>
    <xf numFmtId="178" fontId="9" fillId="0" borderId="58" xfId="0" applyNumberFormat="1" applyFont="1" applyBorder="1" applyAlignment="1" applyProtection="1">
      <alignment horizontal="center" vertical="center"/>
      <protection locked="0"/>
    </xf>
    <xf numFmtId="49" fontId="9" fillId="3" borderId="0" xfId="0" applyNumberFormat="1" applyFont="1" applyFill="1" applyAlignment="1" applyProtection="1">
      <alignment horizontal="center" vertical="center"/>
      <protection hidden="1"/>
    </xf>
    <xf numFmtId="49" fontId="9" fillId="3" borderId="58" xfId="0" applyNumberFormat="1" applyFont="1" applyFill="1" applyBorder="1" applyAlignment="1" applyProtection="1">
      <alignment horizontal="center" vertical="center"/>
      <protection hidden="1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58" xfId="0" applyNumberFormat="1" applyFont="1" applyBorder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vertical="top"/>
      <protection hidden="1"/>
    </xf>
    <xf numFmtId="0" fontId="17" fillId="3" borderId="12" xfId="0" applyFont="1" applyFill="1" applyBorder="1" applyAlignment="1" applyProtection="1">
      <alignment vertical="top"/>
      <protection hidden="1"/>
    </xf>
    <xf numFmtId="0" fontId="17" fillId="3" borderId="58" xfId="0" applyFont="1" applyFill="1" applyBorder="1" applyAlignment="1" applyProtection="1">
      <alignment vertical="top"/>
      <protection hidden="1"/>
    </xf>
    <xf numFmtId="0" fontId="17" fillId="3" borderId="59" xfId="0" applyFont="1" applyFill="1" applyBorder="1" applyAlignment="1" applyProtection="1">
      <alignment vertical="top"/>
      <protection hidden="1"/>
    </xf>
    <xf numFmtId="0" fontId="2" fillId="3" borderId="15" xfId="0" applyFont="1" applyFill="1" applyBorder="1" applyAlignment="1" applyProtection="1">
      <alignment horizontal="right" vertical="center" shrinkToFit="1"/>
      <protection hidden="1"/>
    </xf>
    <xf numFmtId="0" fontId="2" fillId="3" borderId="43" xfId="0" applyFont="1" applyFill="1" applyBorder="1" applyAlignment="1" applyProtection="1">
      <alignment horizontal="right" vertical="center" shrinkToFit="1"/>
      <protection hidden="1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49" fontId="10" fillId="0" borderId="41" xfId="0" applyNumberFormat="1" applyFont="1" applyBorder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 applyProtection="1">
      <alignment horizontal="left" vertical="center" shrinkToFit="1"/>
      <protection hidden="1"/>
    </xf>
    <xf numFmtId="0" fontId="10" fillId="3" borderId="42" xfId="0" applyFont="1" applyFill="1" applyBorder="1" applyAlignment="1" applyProtection="1">
      <alignment horizontal="left" vertical="center" shrinkToFit="1"/>
      <protection hidden="1"/>
    </xf>
    <xf numFmtId="5" fontId="15" fillId="3" borderId="25" xfId="2" applyNumberFormat="1" applyFont="1" applyFill="1" applyBorder="1" applyAlignment="1" applyProtection="1">
      <alignment horizontal="right" vertical="center"/>
      <protection hidden="1"/>
    </xf>
    <xf numFmtId="5" fontId="15" fillId="3" borderId="26" xfId="2" applyNumberFormat="1" applyFont="1" applyFill="1" applyBorder="1" applyAlignment="1" applyProtection="1">
      <alignment horizontal="right" vertical="center"/>
      <protection hidden="1"/>
    </xf>
    <xf numFmtId="5" fontId="15" fillId="3" borderId="33" xfId="2" applyNumberFormat="1" applyFont="1" applyFill="1" applyBorder="1" applyAlignment="1" applyProtection="1">
      <alignment horizontal="right" vertical="center"/>
      <protection hidden="1"/>
    </xf>
    <xf numFmtId="5" fontId="15" fillId="3" borderId="0" xfId="2" applyNumberFormat="1" applyFont="1" applyFill="1" applyBorder="1" applyAlignment="1" applyProtection="1">
      <alignment horizontal="right" vertical="center"/>
      <protection hidden="1"/>
    </xf>
    <xf numFmtId="5" fontId="15" fillId="3" borderId="37" xfId="2" applyNumberFormat="1" applyFont="1" applyFill="1" applyBorder="1" applyAlignment="1" applyProtection="1">
      <alignment horizontal="right" vertical="center"/>
      <protection hidden="1"/>
    </xf>
    <xf numFmtId="5" fontId="15" fillId="3" borderId="38" xfId="2" applyNumberFormat="1" applyFont="1" applyFill="1" applyBorder="1" applyAlignment="1" applyProtection="1">
      <alignment horizontal="right" vertical="center"/>
      <protection hidden="1"/>
    </xf>
    <xf numFmtId="6" fontId="15" fillId="2" borderId="26" xfId="2" applyFont="1" applyFill="1" applyBorder="1" applyAlignment="1" applyProtection="1">
      <alignment horizontal="left" vertical="center"/>
      <protection hidden="1"/>
    </xf>
    <xf numFmtId="6" fontId="15" fillId="2" borderId="27" xfId="2" applyFont="1" applyFill="1" applyBorder="1" applyAlignment="1" applyProtection="1">
      <alignment horizontal="left" vertical="center"/>
      <protection hidden="1"/>
    </xf>
    <xf numFmtId="6" fontId="15" fillId="2" borderId="0" xfId="2" applyFont="1" applyFill="1" applyBorder="1" applyAlignment="1" applyProtection="1">
      <alignment horizontal="left" vertical="center"/>
      <protection hidden="1"/>
    </xf>
    <xf numFmtId="6" fontId="15" fillId="2" borderId="34" xfId="2" applyFont="1" applyFill="1" applyBorder="1" applyAlignment="1" applyProtection="1">
      <alignment horizontal="left" vertical="center"/>
      <protection hidden="1"/>
    </xf>
    <xf numFmtId="6" fontId="15" fillId="2" borderId="38" xfId="2" applyFont="1" applyFill="1" applyBorder="1" applyAlignment="1" applyProtection="1">
      <alignment horizontal="left" vertical="center"/>
      <protection hidden="1"/>
    </xf>
    <xf numFmtId="6" fontId="15" fillId="2" borderId="39" xfId="2" applyFont="1" applyFill="1" applyBorder="1" applyAlignment="1" applyProtection="1">
      <alignment horizontal="left" vertical="center"/>
      <protection hidden="1"/>
    </xf>
    <xf numFmtId="0" fontId="10" fillId="4" borderId="0" xfId="0" applyFont="1" applyFill="1" applyAlignment="1" applyProtection="1">
      <alignment horizontal="left" shrinkToFit="1"/>
      <protection locked="0"/>
    </xf>
    <xf numFmtId="0" fontId="10" fillId="4" borderId="30" xfId="0" applyFont="1" applyFill="1" applyBorder="1" applyAlignment="1" applyProtection="1">
      <alignment horizontal="left" shrinkToFit="1"/>
      <protection locked="0"/>
    </xf>
    <xf numFmtId="0" fontId="10" fillId="4" borderId="1" xfId="0" applyFont="1" applyFill="1" applyBorder="1" applyAlignment="1" applyProtection="1">
      <alignment horizontal="left" shrinkToFit="1"/>
      <protection locked="0"/>
    </xf>
    <xf numFmtId="0" fontId="10" fillId="3" borderId="29" xfId="0" applyFont="1" applyFill="1" applyBorder="1" applyAlignment="1" applyProtection="1">
      <alignment horizontal="center" vertical="center" shrinkToFit="1"/>
      <protection hidden="1"/>
    </xf>
    <xf numFmtId="0" fontId="10" fillId="3" borderId="30" xfId="0" applyFont="1" applyFill="1" applyBorder="1" applyAlignment="1" applyProtection="1">
      <alignment horizontal="center" vertical="center" shrinkToFit="1"/>
      <protection hidden="1"/>
    </xf>
    <xf numFmtId="0" fontId="10" fillId="3" borderId="15" xfId="0" applyFont="1" applyFill="1" applyBorder="1" applyAlignment="1" applyProtection="1">
      <alignment horizontal="center" vertical="center" shrinkToFit="1"/>
      <protection hidden="1"/>
    </xf>
    <xf numFmtId="0" fontId="10" fillId="3" borderId="1" xfId="0" applyFont="1" applyFill="1" applyBorder="1" applyAlignment="1" applyProtection="1">
      <alignment horizontal="center" vertical="center" shrinkToFit="1"/>
      <protection hidden="1"/>
    </xf>
    <xf numFmtId="0" fontId="10" fillId="3" borderId="43" xfId="0" applyFont="1" applyFill="1" applyBorder="1" applyAlignment="1" applyProtection="1">
      <alignment horizontal="center" vertical="center" shrinkToFit="1"/>
      <protection hidden="1"/>
    </xf>
    <xf numFmtId="0" fontId="10" fillId="3" borderId="42" xfId="0" applyFont="1" applyFill="1" applyBorder="1" applyAlignment="1" applyProtection="1">
      <alignment horizontal="center" vertical="center" shrinkToFit="1"/>
      <protection hidden="1"/>
    </xf>
    <xf numFmtId="49" fontId="16" fillId="0" borderId="31" xfId="0" applyNumberFormat="1" applyFont="1" applyBorder="1" applyAlignment="1" applyProtection="1">
      <alignment horizontal="center" vertical="center" shrinkToFit="1"/>
      <protection locked="0"/>
    </xf>
    <xf numFmtId="49" fontId="16" fillId="0" borderId="32" xfId="0" applyNumberFormat="1" applyFont="1" applyBorder="1" applyAlignment="1" applyProtection="1">
      <alignment horizontal="center" vertical="center" shrinkToFit="1"/>
      <protection locked="0"/>
    </xf>
    <xf numFmtId="49" fontId="16" fillId="0" borderId="35" xfId="0" applyNumberFormat="1" applyFont="1" applyBorder="1" applyAlignment="1" applyProtection="1">
      <alignment horizontal="center" vertical="center" shrinkToFit="1"/>
      <protection locked="0"/>
    </xf>
    <xf numFmtId="49" fontId="16" fillId="0" borderId="36" xfId="0" applyNumberFormat="1" applyFont="1" applyBorder="1" applyAlignment="1" applyProtection="1">
      <alignment horizontal="center" vertical="center" shrinkToFit="1"/>
      <protection locked="0"/>
    </xf>
    <xf numFmtId="49" fontId="16" fillId="0" borderId="44" xfId="0" applyNumberFormat="1" applyFont="1" applyBorder="1" applyAlignment="1" applyProtection="1">
      <alignment horizontal="center" vertical="center" shrinkToFit="1"/>
      <protection locked="0"/>
    </xf>
    <xf numFmtId="49" fontId="16" fillId="0" borderId="45" xfId="0" applyNumberFormat="1" applyFont="1" applyBorder="1" applyAlignment="1" applyProtection="1">
      <alignment horizontal="center" vertical="center" shrinkToFit="1"/>
      <protection locked="0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top"/>
      <protection hidden="1"/>
    </xf>
    <xf numFmtId="0" fontId="8" fillId="3" borderId="0" xfId="0" applyFont="1" applyFill="1" applyAlignment="1" applyProtection="1">
      <alignment horizontal="center" vertical="top"/>
      <protection hidden="1"/>
    </xf>
    <xf numFmtId="49" fontId="11" fillId="0" borderId="0" xfId="0" applyNumberFormat="1" applyFont="1" applyAlignment="1" applyProtection="1">
      <alignment vertical="top" wrapText="1" shrinkToFit="1"/>
      <protection locked="0"/>
    </xf>
    <xf numFmtId="0" fontId="2" fillId="3" borderId="46" xfId="0" applyFont="1" applyFill="1" applyBorder="1" applyAlignment="1" applyProtection="1">
      <alignment horizontal="center" vertical="center" shrinkToFit="1"/>
      <protection hidden="1"/>
    </xf>
    <xf numFmtId="0" fontId="2" fillId="3" borderId="47" xfId="0" applyFont="1" applyFill="1" applyBorder="1" applyAlignment="1" applyProtection="1">
      <alignment horizontal="center" vertical="center" shrinkToFit="1"/>
      <protection hidden="1"/>
    </xf>
    <xf numFmtId="0" fontId="2" fillId="3" borderId="48" xfId="0" applyFont="1" applyFill="1" applyBorder="1" applyAlignment="1" applyProtection="1">
      <alignment horizontal="center" vertical="center" shrinkToFit="1"/>
      <protection hidden="1"/>
    </xf>
    <xf numFmtId="0" fontId="2" fillId="3" borderId="18" xfId="0" applyFont="1" applyFill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center" vertical="center" shrinkToFit="1"/>
      <protection hidden="1"/>
    </xf>
    <xf numFmtId="0" fontId="2" fillId="3" borderId="20" xfId="0" applyFont="1" applyFill="1" applyBorder="1" applyAlignment="1" applyProtection="1">
      <alignment horizontal="center" vertical="center" shrinkToFit="1"/>
      <protection hidden="1"/>
    </xf>
    <xf numFmtId="178" fontId="2" fillId="0" borderId="49" xfId="0" applyNumberFormat="1" applyFont="1" applyBorder="1" applyAlignment="1" applyProtection="1">
      <alignment vertical="center" shrinkToFit="1"/>
      <protection locked="0"/>
    </xf>
    <xf numFmtId="178" fontId="2" fillId="0" borderId="47" xfId="0" applyNumberFormat="1" applyFont="1" applyBorder="1" applyAlignment="1" applyProtection="1">
      <alignment vertical="center" shrinkToFit="1"/>
      <protection locked="0"/>
    </xf>
    <xf numFmtId="178" fontId="2" fillId="0" borderId="50" xfId="0" applyNumberFormat="1" applyFont="1" applyBorder="1" applyAlignment="1" applyProtection="1">
      <alignment vertical="center" shrinkToFit="1"/>
      <protection locked="0"/>
    </xf>
    <xf numFmtId="178" fontId="2" fillId="0" borderId="51" xfId="0" applyNumberFormat="1" applyFont="1" applyBorder="1" applyAlignment="1" applyProtection="1">
      <alignment vertical="center" shrinkToFit="1"/>
      <protection locked="0"/>
    </xf>
    <xf numFmtId="178" fontId="2" fillId="0" borderId="19" xfId="0" applyNumberFormat="1" applyFont="1" applyBorder="1" applyAlignment="1" applyProtection="1">
      <alignment vertical="center" shrinkToFit="1"/>
      <protection locked="0"/>
    </xf>
    <xf numFmtId="178" fontId="2" fillId="0" borderId="52" xfId="0" applyNumberFormat="1" applyFont="1" applyBorder="1" applyAlignment="1" applyProtection="1">
      <alignment vertical="center" shrinkToFit="1"/>
      <protection locked="0"/>
    </xf>
    <xf numFmtId="49" fontId="14" fillId="0" borderId="25" xfId="0" applyNumberFormat="1" applyFont="1" applyBorder="1" applyAlignment="1" applyProtection="1">
      <alignment horizontal="right" vertical="center"/>
      <protection locked="0"/>
    </xf>
    <xf numFmtId="49" fontId="14" fillId="0" borderId="26" xfId="0" applyNumberFormat="1" applyFont="1" applyBorder="1" applyAlignment="1" applyProtection="1">
      <alignment horizontal="right" vertical="center"/>
      <protection locked="0"/>
    </xf>
    <xf numFmtId="49" fontId="14" fillId="0" borderId="33" xfId="0" applyNumberFormat="1" applyFont="1" applyBorder="1" applyAlignment="1" applyProtection="1">
      <alignment horizontal="right" vertical="center"/>
      <protection locked="0"/>
    </xf>
    <xf numFmtId="49" fontId="14" fillId="0" borderId="0" xfId="0" applyNumberFormat="1" applyFont="1" applyAlignment="1" applyProtection="1">
      <alignment horizontal="right" vertical="center"/>
      <protection locked="0"/>
    </xf>
    <xf numFmtId="49" fontId="14" fillId="0" borderId="37" xfId="0" applyNumberFormat="1" applyFont="1" applyBorder="1" applyAlignment="1" applyProtection="1">
      <alignment horizontal="right" vertical="center"/>
      <protection locked="0"/>
    </xf>
    <xf numFmtId="49" fontId="14" fillId="0" borderId="38" xfId="0" applyNumberFormat="1" applyFont="1" applyBorder="1" applyAlignment="1" applyProtection="1">
      <alignment horizontal="right" vertical="center"/>
      <protection locked="0"/>
    </xf>
    <xf numFmtId="0" fontId="15" fillId="2" borderId="26" xfId="0" applyFont="1" applyFill="1" applyBorder="1" applyProtection="1">
      <alignment vertical="center"/>
      <protection hidden="1"/>
    </xf>
    <xf numFmtId="0" fontId="15" fillId="2" borderId="27" xfId="0" applyFont="1" applyFill="1" applyBorder="1" applyProtection="1">
      <alignment vertical="center"/>
      <protection hidden="1"/>
    </xf>
    <xf numFmtId="0" fontId="15" fillId="2" borderId="0" xfId="0" applyFont="1" applyFill="1" applyProtection="1">
      <alignment vertical="center"/>
      <protection hidden="1"/>
    </xf>
    <xf numFmtId="0" fontId="15" fillId="2" borderId="34" xfId="0" applyFont="1" applyFill="1" applyBorder="1" applyProtection="1">
      <alignment vertical="center"/>
      <protection hidden="1"/>
    </xf>
    <xf numFmtId="0" fontId="15" fillId="2" borderId="38" xfId="0" applyFont="1" applyFill="1" applyBorder="1" applyProtection="1">
      <alignment vertical="center"/>
      <protection hidden="1"/>
    </xf>
    <xf numFmtId="0" fontId="15" fillId="2" borderId="39" xfId="0" applyFont="1" applyFill="1" applyBorder="1" applyProtection="1">
      <alignment vertical="center"/>
      <protection hidden="1"/>
    </xf>
    <xf numFmtId="0" fontId="2" fillId="3" borderId="13" xfId="0" applyFont="1" applyFill="1" applyBorder="1" applyAlignment="1" applyProtection="1">
      <alignment horizontal="right" vertical="center"/>
      <protection hidden="1"/>
    </xf>
    <xf numFmtId="0" fontId="2" fillId="3" borderId="40" xfId="0" applyFont="1" applyFill="1" applyBorder="1" applyAlignment="1" applyProtection="1">
      <alignment horizontal="right" vertical="center"/>
      <protection hidden="1"/>
    </xf>
    <xf numFmtId="0" fontId="2" fillId="3" borderId="28" xfId="0" applyFont="1" applyFill="1" applyBorder="1" applyAlignment="1" applyProtection="1">
      <alignment horizontal="center" vertical="center" textRotation="255" shrinkToFit="1"/>
      <protection hidden="1"/>
    </xf>
    <xf numFmtId="0" fontId="2" fillId="3" borderId="1" xfId="0" applyFont="1" applyFill="1" applyBorder="1" applyAlignment="1" applyProtection="1">
      <alignment horizontal="center" vertical="center" textRotation="255" shrinkToFit="1"/>
      <protection hidden="1"/>
    </xf>
    <xf numFmtId="0" fontId="2" fillId="3" borderId="42" xfId="0" applyFont="1" applyFill="1" applyBorder="1" applyAlignment="1" applyProtection="1">
      <alignment horizontal="center" vertical="center" textRotation="255" shrinkToFit="1"/>
      <protection hidden="1"/>
    </xf>
    <xf numFmtId="0" fontId="10" fillId="3" borderId="15" xfId="0" applyFont="1" applyFill="1" applyBorder="1" applyAlignment="1" applyProtection="1">
      <alignment horizontal="center" vertical="top"/>
      <protection hidden="1"/>
    </xf>
    <xf numFmtId="0" fontId="10" fillId="3" borderId="1" xfId="0" applyFont="1" applyFill="1" applyBorder="1" applyAlignment="1" applyProtection="1">
      <alignment horizontal="center" vertical="top"/>
      <protection hidden="1"/>
    </xf>
    <xf numFmtId="0" fontId="10" fillId="3" borderId="43" xfId="0" applyFont="1" applyFill="1" applyBorder="1" applyAlignment="1" applyProtection="1">
      <alignment horizontal="center" vertical="top"/>
      <protection hidden="1"/>
    </xf>
    <xf numFmtId="0" fontId="10" fillId="3" borderId="42" xfId="0" applyFont="1" applyFill="1" applyBorder="1" applyAlignment="1" applyProtection="1">
      <alignment horizontal="center" vertical="top"/>
      <protection hidden="1"/>
    </xf>
    <xf numFmtId="0" fontId="10" fillId="0" borderId="29" xfId="0" applyFont="1" applyBorder="1" applyAlignment="1" applyProtection="1">
      <alignment horizontal="right" shrinkToFit="1"/>
      <protection locked="0"/>
    </xf>
    <xf numFmtId="0" fontId="10" fillId="0" borderId="0" xfId="0" applyFont="1" applyAlignment="1" applyProtection="1">
      <alignment horizontal="right" shrinkToFit="1"/>
      <protection locked="0"/>
    </xf>
    <xf numFmtId="0" fontId="10" fillId="0" borderId="15" xfId="0" applyFont="1" applyBorder="1" applyAlignment="1" applyProtection="1">
      <alignment horizontal="right" shrinkToFit="1"/>
      <protection locked="0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4" xfId="0" applyFont="1" applyFill="1" applyBorder="1" applyAlignment="1" applyProtection="1">
      <alignment horizontal="center"/>
      <protection hidden="1"/>
    </xf>
    <xf numFmtId="176" fontId="9" fillId="0" borderId="4" xfId="0" applyNumberFormat="1" applyFont="1" applyBorder="1" applyAlignment="1" applyProtection="1">
      <alignment horizontal="center"/>
      <protection locked="0"/>
    </xf>
    <xf numFmtId="0" fontId="9" fillId="3" borderId="4" xfId="0" applyFont="1" applyFill="1" applyBorder="1" applyAlignment="1" applyProtection="1">
      <alignment horizontal="center"/>
      <protection hidden="1"/>
    </xf>
    <xf numFmtId="177" fontId="9" fillId="0" borderId="4" xfId="0" applyNumberFormat="1" applyFont="1" applyBorder="1" applyAlignment="1" applyProtection="1">
      <alignment horizontal="center"/>
      <protection locked="0"/>
    </xf>
    <xf numFmtId="177" fontId="9" fillId="3" borderId="4" xfId="0" applyNumberFormat="1" applyFont="1" applyFill="1" applyBorder="1" applyAlignment="1" applyProtection="1">
      <alignment horizontal="center"/>
      <protection hidden="1"/>
    </xf>
    <xf numFmtId="177" fontId="9" fillId="3" borderId="5" xfId="0" applyNumberFormat="1" applyFont="1" applyFill="1" applyBorder="1" applyAlignment="1" applyProtection="1">
      <alignment horizontal="center"/>
      <protection hidden="1"/>
    </xf>
    <xf numFmtId="0" fontId="2" fillId="3" borderId="6" xfId="0" applyFont="1" applyFill="1" applyBorder="1" applyAlignment="1" applyProtection="1">
      <alignment horizontal="right" vertical="center"/>
      <protection hidden="1"/>
    </xf>
    <xf numFmtId="0" fontId="2" fillId="3" borderId="18" xfId="0" applyFont="1" applyFill="1" applyBorder="1" applyAlignment="1" applyProtection="1">
      <alignment horizontal="right" vertical="center"/>
      <protection hidden="1"/>
    </xf>
    <xf numFmtId="0" fontId="2" fillId="3" borderId="8" xfId="0" applyFont="1" applyFill="1" applyBorder="1" applyAlignment="1" applyProtection="1">
      <alignment horizontal="center" vertical="center" textRotation="255" shrinkToFit="1"/>
      <protection hidden="1"/>
    </xf>
    <xf numFmtId="0" fontId="2" fillId="3" borderId="20" xfId="0" applyFont="1" applyFill="1" applyBorder="1" applyAlignment="1" applyProtection="1">
      <alignment horizontal="center" vertical="center" textRotation="255" shrinkToFit="1"/>
      <protection hidden="1"/>
    </xf>
    <xf numFmtId="0" fontId="10" fillId="3" borderId="9" xfId="0" applyFont="1" applyFill="1" applyBorder="1" applyAlignment="1" applyProtection="1">
      <alignment horizontal="center" shrinkToFit="1"/>
      <protection hidden="1"/>
    </xf>
    <xf numFmtId="0" fontId="10" fillId="3" borderId="8" xfId="0" applyFont="1" applyFill="1" applyBorder="1" applyAlignment="1" applyProtection="1">
      <alignment horizontal="center" shrinkToFit="1"/>
      <protection hidden="1"/>
    </xf>
    <xf numFmtId="0" fontId="10" fillId="3" borderId="15" xfId="0" applyFont="1" applyFill="1" applyBorder="1" applyAlignment="1" applyProtection="1">
      <alignment horizontal="center" shrinkToFit="1"/>
      <protection hidden="1"/>
    </xf>
    <xf numFmtId="0" fontId="10" fillId="3" borderId="1" xfId="0" applyFont="1" applyFill="1" applyBorder="1" applyAlignment="1" applyProtection="1">
      <alignment horizontal="center" shrinkToFit="1"/>
      <protection hidden="1"/>
    </xf>
    <xf numFmtId="0" fontId="10" fillId="0" borderId="9" xfId="0" applyFont="1" applyBorder="1" applyAlignment="1" applyProtection="1">
      <alignment horizontal="right" shrinkToFit="1"/>
      <protection locked="0"/>
    </xf>
    <xf numFmtId="0" fontId="10" fillId="0" borderId="7" xfId="0" applyFont="1" applyBorder="1" applyAlignment="1" applyProtection="1">
      <alignment horizontal="right" shrinkToFit="1"/>
      <protection locked="0"/>
    </xf>
    <xf numFmtId="0" fontId="10" fillId="4" borderId="7" xfId="0" applyFont="1" applyFill="1" applyBorder="1" applyAlignment="1" applyProtection="1">
      <alignment horizontal="left" shrinkToFit="1"/>
      <protection locked="0"/>
    </xf>
    <xf numFmtId="0" fontId="10" fillId="4" borderId="8" xfId="0" applyFont="1" applyFill="1" applyBorder="1" applyAlignment="1" applyProtection="1">
      <alignment horizontal="left" shrinkToFit="1"/>
      <protection locked="0"/>
    </xf>
    <xf numFmtId="0" fontId="10" fillId="3" borderId="9" xfId="0" applyFont="1" applyFill="1" applyBorder="1" applyAlignment="1" applyProtection="1">
      <alignment horizontal="center" vertical="center" shrinkToFit="1"/>
      <protection hidden="1"/>
    </xf>
    <xf numFmtId="0" fontId="10" fillId="3" borderId="8" xfId="0" applyFont="1" applyFill="1" applyBorder="1" applyAlignment="1" applyProtection="1">
      <alignment horizontal="center" vertical="center" shrinkToFit="1"/>
      <protection hidden="1"/>
    </xf>
    <xf numFmtId="0" fontId="10" fillId="3" borderId="21" xfId="0" applyFont="1" applyFill="1" applyBorder="1" applyAlignment="1" applyProtection="1">
      <alignment horizontal="center" vertical="center" shrinkToFit="1"/>
      <protection hidden="1"/>
    </xf>
    <xf numFmtId="0" fontId="10" fillId="3" borderId="22" xfId="0" applyFont="1" applyFill="1" applyBorder="1" applyAlignment="1" applyProtection="1">
      <alignment horizontal="center" vertical="center" shrinkToFit="1"/>
      <protection hidden="1"/>
    </xf>
    <xf numFmtId="0" fontId="10" fillId="5" borderId="9" xfId="0" applyFont="1" applyFill="1" applyBorder="1" applyAlignment="1" applyProtection="1">
      <alignment horizontal="center" vertical="center" wrapText="1"/>
      <protection locked="0"/>
    </xf>
    <xf numFmtId="0" fontId="10" fillId="5" borderId="7" xfId="0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 applyProtection="1">
      <alignment horizontal="center" vertical="center" wrapText="1"/>
      <protection locked="0"/>
    </xf>
    <xf numFmtId="0" fontId="10" fillId="5" borderId="16" xfId="0" applyFont="1" applyFill="1" applyBorder="1" applyAlignment="1" applyProtection="1">
      <alignment horizontal="center" vertical="center" wrapText="1"/>
      <protection locked="0"/>
    </xf>
    <xf numFmtId="0" fontId="10" fillId="5" borderId="21" xfId="0" applyFont="1" applyFill="1" applyBorder="1" applyAlignment="1" applyProtection="1">
      <alignment horizontal="center" vertical="center" wrapText="1"/>
      <protection locked="0"/>
    </xf>
    <xf numFmtId="0" fontId="10" fillId="5" borderId="23" xfId="0" applyFont="1" applyFill="1" applyBorder="1" applyAlignment="1" applyProtection="1">
      <alignment horizontal="center" vertical="center" wrapText="1"/>
      <protection locked="0"/>
    </xf>
    <xf numFmtId="0" fontId="10" fillId="5" borderId="24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/>
      <protection hidden="1"/>
    </xf>
    <xf numFmtId="49" fontId="11" fillId="0" borderId="0" xfId="0" applyNumberFormat="1" applyFont="1" applyAlignment="1" applyProtection="1">
      <alignment shrinkToFit="1"/>
      <protection locked="0"/>
    </xf>
    <xf numFmtId="49" fontId="11" fillId="0" borderId="12" xfId="0" applyNumberFormat="1" applyFont="1" applyBorder="1" applyAlignment="1" applyProtection="1">
      <alignment shrinkToFit="1"/>
      <protection locked="0"/>
    </xf>
    <xf numFmtId="0" fontId="2" fillId="3" borderId="21" xfId="0" applyFont="1" applyFill="1" applyBorder="1" applyAlignment="1" applyProtection="1">
      <alignment horizontal="right" vertical="center" shrinkToFit="1"/>
      <protection hidden="1"/>
    </xf>
    <xf numFmtId="49" fontId="10" fillId="0" borderId="19" xfId="0" applyNumberFormat="1" applyFont="1" applyBorder="1" applyAlignment="1" applyProtection="1">
      <alignment horizontal="center" vertical="center" shrinkToFit="1"/>
      <protection locked="0"/>
    </xf>
    <xf numFmtId="49" fontId="2" fillId="3" borderId="1" xfId="0" applyNumberFormat="1" applyFont="1" applyFill="1" applyBorder="1" applyAlignment="1" applyProtection="1">
      <alignment horizontal="left" vertical="center" shrinkToFit="1"/>
      <protection hidden="1"/>
    </xf>
    <xf numFmtId="49" fontId="2" fillId="3" borderId="22" xfId="0" applyNumberFormat="1" applyFont="1" applyFill="1" applyBorder="1" applyAlignment="1" applyProtection="1">
      <alignment horizontal="left" vertical="center" shrinkToFit="1"/>
      <protection hidden="1"/>
    </xf>
    <xf numFmtId="49" fontId="12" fillId="0" borderId="0" xfId="0" applyNumberFormat="1" applyFont="1" applyAlignment="1" applyProtection="1">
      <alignment vertical="center" shrinkToFit="1"/>
      <protection locked="0"/>
    </xf>
    <xf numFmtId="49" fontId="12" fillId="0" borderId="12" xfId="0" applyNumberFormat="1" applyFont="1" applyBorder="1" applyAlignment="1" applyProtection="1">
      <alignment vertical="center" shrinkToFit="1"/>
      <protection locked="0"/>
    </xf>
    <xf numFmtId="0" fontId="2" fillId="2" borderId="0" xfId="0" applyFont="1" applyFill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top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Protection="1">
      <alignment vertical="center"/>
      <protection hidden="1"/>
    </xf>
    <xf numFmtId="58" fontId="35" fillId="0" borderId="0" xfId="0" applyNumberFormat="1" applyFont="1" applyAlignment="1" applyProtection="1">
      <alignment horizontal="distributed" vertical="top"/>
      <protection locked="0"/>
    </xf>
    <xf numFmtId="0" fontId="19" fillId="3" borderId="78" xfId="0" applyFont="1" applyFill="1" applyBorder="1" applyAlignment="1" applyProtection="1">
      <alignment horizontal="center" vertical="center"/>
      <protection hidden="1"/>
    </xf>
    <xf numFmtId="49" fontId="19" fillId="0" borderId="78" xfId="0" applyNumberFormat="1" applyFont="1" applyBorder="1" applyAlignment="1" applyProtection="1">
      <alignment horizontal="center" vertical="center" shrinkToFit="1"/>
      <protection locked="0" hidden="1"/>
    </xf>
    <xf numFmtId="49" fontId="19" fillId="0" borderId="76" xfId="0" applyNumberFormat="1" applyFont="1" applyBorder="1" applyAlignment="1" applyProtection="1">
      <alignment horizontal="center" vertical="center" shrinkToFit="1"/>
      <protection locked="0" hidden="1"/>
    </xf>
    <xf numFmtId="49" fontId="19" fillId="0" borderId="76" xfId="0" applyNumberFormat="1" applyFont="1" applyBorder="1" applyAlignment="1" applyProtection="1">
      <alignment horizontal="center" vertical="center"/>
      <protection locked="0" hidden="1"/>
    </xf>
    <xf numFmtId="49" fontId="19" fillId="0" borderId="75" xfId="0" applyNumberFormat="1" applyFont="1" applyBorder="1" applyAlignment="1" applyProtection="1">
      <alignment horizontal="center" vertical="center"/>
      <protection locked="0" hidden="1"/>
    </xf>
    <xf numFmtId="0" fontId="19" fillId="3" borderId="26" xfId="0" applyFont="1" applyFill="1" applyBorder="1" applyProtection="1">
      <alignment vertical="center"/>
      <protection hidden="1"/>
    </xf>
    <xf numFmtId="0" fontId="19" fillId="3" borderId="118" xfId="0" applyFont="1" applyFill="1" applyBorder="1" applyAlignment="1" applyProtection="1">
      <alignment horizontal="center" vertical="center"/>
      <protection hidden="1"/>
    </xf>
    <xf numFmtId="0" fontId="19" fillId="3" borderId="65" xfId="0" applyFont="1" applyFill="1" applyBorder="1" applyAlignment="1" applyProtection="1">
      <alignment horizontal="center" vertical="center"/>
      <protection hidden="1"/>
    </xf>
    <xf numFmtId="0" fontId="19" fillId="3" borderId="66" xfId="0" applyFont="1" applyFill="1" applyBorder="1" applyAlignment="1" applyProtection="1">
      <alignment horizontal="center" vertical="center"/>
      <protection hidden="1"/>
    </xf>
    <xf numFmtId="0" fontId="2" fillId="3" borderId="118" xfId="0" applyFont="1" applyFill="1" applyBorder="1" applyProtection="1">
      <alignment vertical="center"/>
      <protection hidden="1"/>
    </xf>
    <xf numFmtId="0" fontId="2" fillId="3" borderId="117" xfId="0" applyFont="1" applyFill="1" applyBorder="1" applyProtection="1">
      <alignment vertical="center"/>
      <protection hidden="1"/>
    </xf>
    <xf numFmtId="0" fontId="2" fillId="3" borderId="65" xfId="0" applyFont="1" applyFill="1" applyBorder="1" applyProtection="1">
      <alignment vertical="center"/>
      <protection hidden="1"/>
    </xf>
    <xf numFmtId="0" fontId="2" fillId="3" borderId="69" xfId="0" applyFont="1" applyFill="1" applyBorder="1" applyProtection="1">
      <alignment vertical="center"/>
      <protection hidden="1"/>
    </xf>
    <xf numFmtId="0" fontId="2" fillId="3" borderId="26" xfId="0" applyFont="1" applyFill="1" applyBorder="1" applyProtection="1">
      <alignment vertical="center"/>
      <protection hidden="1"/>
    </xf>
    <xf numFmtId="0" fontId="2" fillId="3" borderId="66" xfId="0" applyFont="1" applyFill="1" applyBorder="1" applyProtection="1">
      <alignment vertical="center"/>
      <protection hidden="1"/>
    </xf>
    <xf numFmtId="0" fontId="19" fillId="3" borderId="118" xfId="0" applyFont="1" applyFill="1" applyBorder="1" applyProtection="1">
      <alignment vertical="center"/>
      <protection hidden="1"/>
    </xf>
    <xf numFmtId="0" fontId="19" fillId="3" borderId="117" xfId="0" applyFont="1" applyFill="1" applyBorder="1" applyProtection="1">
      <alignment vertical="center"/>
      <protection hidden="1"/>
    </xf>
    <xf numFmtId="0" fontId="19" fillId="3" borderId="65" xfId="0" applyFont="1" applyFill="1" applyBorder="1" applyProtection="1">
      <alignment vertical="center"/>
      <protection hidden="1"/>
    </xf>
    <xf numFmtId="0" fontId="19" fillId="3" borderId="69" xfId="0" applyFont="1" applyFill="1" applyBorder="1" applyProtection="1">
      <alignment vertical="center"/>
      <protection hidden="1"/>
    </xf>
    <xf numFmtId="0" fontId="19" fillId="3" borderId="0" xfId="0" applyFont="1" applyFill="1" applyProtection="1">
      <alignment vertical="center"/>
      <protection hidden="1"/>
    </xf>
    <xf numFmtId="180" fontId="19" fillId="3" borderId="78" xfId="0" applyNumberFormat="1" applyFont="1" applyFill="1" applyBorder="1" applyAlignment="1" applyProtection="1">
      <alignment horizontal="center" vertical="center"/>
      <protection hidden="1"/>
    </xf>
    <xf numFmtId="180" fontId="19" fillId="3" borderId="76" xfId="0" applyNumberFormat="1" applyFont="1" applyFill="1" applyBorder="1" applyAlignment="1" applyProtection="1">
      <alignment horizontal="center" vertical="center"/>
      <protection hidden="1"/>
    </xf>
    <xf numFmtId="180" fontId="19" fillId="3" borderId="77" xfId="0" applyNumberFormat="1" applyFont="1" applyFill="1" applyBorder="1" applyAlignment="1" applyProtection="1">
      <alignment horizontal="center" vertical="center"/>
      <protection hidden="1"/>
    </xf>
    <xf numFmtId="0" fontId="19" fillId="3" borderId="78" xfId="0" applyFont="1" applyFill="1" applyBorder="1" applyAlignment="1" applyProtection="1">
      <alignment horizontal="right" vertical="center"/>
      <protection hidden="1"/>
    </xf>
    <xf numFmtId="0" fontId="19" fillId="3" borderId="76" xfId="0" applyFont="1" applyFill="1" applyBorder="1" applyAlignment="1" applyProtection="1">
      <alignment horizontal="right" vertical="center"/>
      <protection hidden="1"/>
    </xf>
    <xf numFmtId="180" fontId="19" fillId="4" borderId="78" xfId="1" applyNumberFormat="1" applyFont="1" applyFill="1" applyBorder="1" applyAlignment="1" applyProtection="1">
      <alignment horizontal="center" vertical="center"/>
      <protection locked="0" hidden="1"/>
    </xf>
    <xf numFmtId="180" fontId="19" fillId="4" borderId="76" xfId="1" applyNumberFormat="1" applyFont="1" applyFill="1" applyBorder="1" applyAlignment="1" applyProtection="1">
      <alignment horizontal="center" vertical="center"/>
      <protection locked="0" hidden="1"/>
    </xf>
    <xf numFmtId="180" fontId="19" fillId="4" borderId="77" xfId="1" applyNumberFormat="1" applyFont="1" applyFill="1" applyBorder="1" applyAlignment="1" applyProtection="1">
      <alignment horizontal="center" vertical="center"/>
      <protection locked="0" hidden="1"/>
    </xf>
    <xf numFmtId="38" fontId="19" fillId="3" borderId="78" xfId="1" applyFont="1" applyFill="1" applyBorder="1" applyAlignment="1" applyProtection="1">
      <alignment horizontal="center" vertical="center"/>
      <protection hidden="1"/>
    </xf>
    <xf numFmtId="38" fontId="19" fillId="3" borderId="76" xfId="1" applyFont="1" applyFill="1" applyBorder="1" applyAlignment="1" applyProtection="1">
      <alignment horizontal="center" vertical="center"/>
      <protection hidden="1"/>
    </xf>
    <xf numFmtId="38" fontId="19" fillId="3" borderId="77" xfId="1" applyFont="1" applyFill="1" applyBorder="1" applyAlignment="1" applyProtection="1">
      <alignment horizontal="center" vertical="center"/>
      <protection hidden="1"/>
    </xf>
    <xf numFmtId="180" fontId="19" fillId="3" borderId="78" xfId="0" applyNumberFormat="1" applyFont="1" applyFill="1" applyBorder="1" applyProtection="1">
      <alignment vertical="center"/>
      <protection hidden="1"/>
    </xf>
    <xf numFmtId="180" fontId="19" fillId="3" borderId="76" xfId="0" applyNumberFormat="1" applyFont="1" applyFill="1" applyBorder="1" applyProtection="1">
      <alignment vertical="center"/>
      <protection hidden="1"/>
    </xf>
    <xf numFmtId="180" fontId="19" fillId="3" borderId="77" xfId="0" applyNumberFormat="1" applyFont="1" applyFill="1" applyBorder="1" applyProtection="1">
      <alignment vertical="center"/>
      <protection hidden="1"/>
    </xf>
    <xf numFmtId="49" fontId="29" fillId="0" borderId="94" xfId="0" applyNumberFormat="1" applyFont="1" applyBorder="1" applyAlignment="1" applyProtection="1">
      <alignment horizontal="left" vertical="center" shrinkToFit="1"/>
      <protection locked="0" hidden="1"/>
    </xf>
    <xf numFmtId="49" fontId="29" fillId="0" borderId="86" xfId="0" applyNumberFormat="1" applyFont="1" applyBorder="1" applyAlignment="1" applyProtection="1">
      <alignment horizontal="left" vertical="center" shrinkToFit="1"/>
      <protection locked="0" hidden="1"/>
    </xf>
    <xf numFmtId="49" fontId="29" fillId="0" borderId="93" xfId="0" applyNumberFormat="1" applyFont="1" applyBorder="1" applyAlignment="1" applyProtection="1">
      <alignment horizontal="left" vertical="center" shrinkToFit="1"/>
      <protection locked="0" hidden="1"/>
    </xf>
    <xf numFmtId="180" fontId="19" fillId="3" borderId="140" xfId="1" applyNumberFormat="1" applyFont="1" applyFill="1" applyBorder="1" applyAlignment="1" applyProtection="1">
      <alignment vertical="center"/>
      <protection hidden="1"/>
    </xf>
    <xf numFmtId="49" fontId="29" fillId="0" borderId="78" xfId="0" applyNumberFormat="1" applyFont="1" applyBorder="1" applyAlignment="1" applyProtection="1">
      <alignment horizontal="left" vertical="center" shrinkToFit="1"/>
      <protection locked="0" hidden="1"/>
    </xf>
    <xf numFmtId="49" fontId="29" fillId="0" borderId="76" xfId="0" applyNumberFormat="1" applyFont="1" applyBorder="1" applyAlignment="1" applyProtection="1">
      <alignment horizontal="left" vertical="center" shrinkToFit="1"/>
      <protection locked="0" hidden="1"/>
    </xf>
    <xf numFmtId="49" fontId="29" fillId="0" borderId="77" xfId="0" applyNumberFormat="1" applyFont="1" applyBorder="1" applyAlignment="1" applyProtection="1">
      <alignment horizontal="left" vertical="center" shrinkToFit="1"/>
      <protection locked="0" hidden="1"/>
    </xf>
    <xf numFmtId="182" fontId="19" fillId="0" borderId="90" xfId="0" applyNumberFormat="1" applyFont="1" applyBorder="1" applyAlignment="1" applyProtection="1">
      <alignment horizontal="center" vertical="center"/>
      <protection locked="0" hidden="1"/>
    </xf>
    <xf numFmtId="182" fontId="19" fillId="0" borderId="86" xfId="0" applyNumberFormat="1" applyFont="1" applyBorder="1" applyAlignment="1" applyProtection="1">
      <alignment horizontal="center" vertical="center"/>
      <protection locked="0" hidden="1"/>
    </xf>
    <xf numFmtId="178" fontId="29" fillId="0" borderId="94" xfId="0" applyNumberFormat="1" applyFont="1" applyBorder="1" applyAlignment="1" applyProtection="1">
      <alignment vertical="center" shrinkToFit="1"/>
      <protection locked="0" hidden="1"/>
    </xf>
    <xf numFmtId="178" fontId="29" fillId="0" borderId="86" xfId="0" applyNumberFormat="1" applyFont="1" applyBorder="1" applyAlignment="1" applyProtection="1">
      <alignment vertical="center" shrinkToFit="1"/>
      <protection locked="0" hidden="1"/>
    </xf>
    <xf numFmtId="178" fontId="29" fillId="0" borderId="93" xfId="0" applyNumberFormat="1" applyFont="1" applyBorder="1" applyAlignment="1" applyProtection="1">
      <alignment vertical="center" shrinkToFit="1"/>
      <protection locked="0" hidden="1"/>
    </xf>
    <xf numFmtId="183" fontId="19" fillId="0" borderId="94" xfId="0" applyNumberFormat="1" applyFont="1" applyBorder="1" applyAlignment="1" applyProtection="1">
      <alignment vertical="center" shrinkToFit="1"/>
      <protection locked="0" hidden="1"/>
    </xf>
    <xf numFmtId="183" fontId="19" fillId="0" borderId="86" xfId="0" applyNumberFormat="1" applyFont="1" applyBorder="1" applyAlignment="1" applyProtection="1">
      <alignment vertical="center" shrinkToFit="1"/>
      <protection locked="0" hidden="1"/>
    </xf>
    <xf numFmtId="183" fontId="19" fillId="0" borderId="93" xfId="0" applyNumberFormat="1" applyFont="1" applyBorder="1" applyAlignment="1" applyProtection="1">
      <alignment vertical="center" shrinkToFit="1"/>
      <protection locked="0" hidden="1"/>
    </xf>
    <xf numFmtId="49" fontId="30" fillId="0" borderId="94" xfId="0" applyNumberFormat="1" applyFont="1" applyBorder="1" applyAlignment="1" applyProtection="1">
      <alignment horizontal="center" vertical="center" shrinkToFit="1"/>
      <protection locked="0" hidden="1"/>
    </xf>
    <xf numFmtId="49" fontId="30" fillId="0" borderId="93" xfId="0" applyNumberFormat="1" applyFont="1" applyBorder="1" applyAlignment="1" applyProtection="1">
      <alignment horizontal="center" vertical="center" shrinkToFit="1"/>
      <protection locked="0" hidden="1"/>
    </xf>
    <xf numFmtId="180" fontId="19" fillId="0" borderId="94" xfId="1" applyNumberFormat="1" applyFont="1" applyBorder="1" applyAlignment="1" applyProtection="1">
      <alignment vertical="center"/>
      <protection locked="0" hidden="1"/>
    </xf>
    <xf numFmtId="180" fontId="19" fillId="0" borderId="86" xfId="1" applyNumberFormat="1" applyFont="1" applyBorder="1" applyAlignment="1" applyProtection="1">
      <alignment vertical="center"/>
      <protection locked="0" hidden="1"/>
    </xf>
    <xf numFmtId="180" fontId="19" fillId="0" borderId="93" xfId="1" applyNumberFormat="1" applyFont="1" applyBorder="1" applyAlignment="1" applyProtection="1">
      <alignment vertical="center"/>
      <protection locked="0" hidden="1"/>
    </xf>
    <xf numFmtId="180" fontId="19" fillId="4" borderId="94" xfId="1" applyNumberFormat="1" applyFont="1" applyFill="1" applyBorder="1" applyAlignment="1" applyProtection="1">
      <alignment vertical="center"/>
      <protection locked="0" hidden="1"/>
    </xf>
    <xf numFmtId="180" fontId="19" fillId="4" borderId="86" xfId="1" applyNumberFormat="1" applyFont="1" applyFill="1" applyBorder="1" applyAlignment="1" applyProtection="1">
      <alignment vertical="center"/>
      <protection locked="0" hidden="1"/>
    </xf>
    <xf numFmtId="180" fontId="19" fillId="4" borderId="93" xfId="1" applyNumberFormat="1" applyFont="1" applyFill="1" applyBorder="1" applyAlignment="1" applyProtection="1">
      <alignment vertical="center"/>
      <protection locked="0" hidden="1"/>
    </xf>
    <xf numFmtId="182" fontId="19" fillId="3" borderId="76" xfId="0" applyNumberFormat="1" applyFont="1" applyFill="1" applyBorder="1" applyAlignment="1" applyProtection="1">
      <alignment horizontal="center" vertical="center"/>
      <protection hidden="1"/>
    </xf>
    <xf numFmtId="49" fontId="29" fillId="0" borderId="84" xfId="0" applyNumberFormat="1" applyFont="1" applyBorder="1" applyAlignment="1" applyProtection="1">
      <alignment horizontal="left" vertical="center" shrinkToFit="1"/>
      <protection locked="0" hidden="1"/>
    </xf>
    <xf numFmtId="49" fontId="29" fillId="0" borderId="87" xfId="0" applyNumberFormat="1" applyFont="1" applyBorder="1" applyAlignment="1" applyProtection="1">
      <alignment horizontal="left" vertical="center" shrinkToFit="1"/>
      <protection locked="0" hidden="1"/>
    </xf>
    <xf numFmtId="49" fontId="29" fillId="0" borderId="85" xfId="0" applyNumberFormat="1" applyFont="1" applyBorder="1" applyAlignment="1" applyProtection="1">
      <alignment horizontal="left" vertical="center" shrinkToFit="1"/>
      <protection locked="0" hidden="1"/>
    </xf>
    <xf numFmtId="182" fontId="19" fillId="0" borderId="87" xfId="0" applyNumberFormat="1" applyFont="1" applyBorder="1" applyAlignment="1" applyProtection="1">
      <alignment horizontal="center" vertical="center"/>
      <protection locked="0" hidden="1"/>
    </xf>
    <xf numFmtId="178" fontId="29" fillId="0" borderId="84" xfId="0" applyNumberFormat="1" applyFont="1" applyBorder="1" applyAlignment="1" applyProtection="1">
      <alignment vertical="center" shrinkToFit="1"/>
      <protection locked="0" hidden="1"/>
    </xf>
    <xf numFmtId="178" fontId="29" fillId="0" borderId="87" xfId="0" applyNumberFormat="1" applyFont="1" applyBorder="1" applyAlignment="1" applyProtection="1">
      <alignment vertical="center" shrinkToFit="1"/>
      <protection locked="0" hidden="1"/>
    </xf>
    <xf numFmtId="178" fontId="29" fillId="0" borderId="85" xfId="0" applyNumberFormat="1" applyFont="1" applyBorder="1" applyAlignment="1" applyProtection="1">
      <alignment vertical="center" shrinkToFit="1"/>
      <protection locked="0" hidden="1"/>
    </xf>
    <xf numFmtId="183" fontId="19" fillId="0" borderId="84" xfId="0" applyNumberFormat="1" applyFont="1" applyBorder="1" applyAlignment="1" applyProtection="1">
      <alignment vertical="center" shrinkToFit="1"/>
      <protection locked="0" hidden="1"/>
    </xf>
    <xf numFmtId="183" fontId="19" fillId="0" borderId="87" xfId="0" applyNumberFormat="1" applyFont="1" applyBorder="1" applyAlignment="1" applyProtection="1">
      <alignment vertical="center" shrinkToFit="1"/>
      <protection locked="0" hidden="1"/>
    </xf>
    <xf numFmtId="183" fontId="19" fillId="0" borderId="85" xfId="0" applyNumberFormat="1" applyFont="1" applyBorder="1" applyAlignment="1" applyProtection="1">
      <alignment vertical="center" shrinkToFit="1"/>
      <protection locked="0" hidden="1"/>
    </xf>
    <xf numFmtId="49" fontId="30" fillId="0" borderId="84" xfId="0" applyNumberFormat="1" applyFont="1" applyBorder="1" applyAlignment="1" applyProtection="1">
      <alignment horizontal="center" vertical="center" shrinkToFit="1"/>
      <protection locked="0" hidden="1"/>
    </xf>
    <xf numFmtId="49" fontId="30" fillId="0" borderId="85" xfId="0" applyNumberFormat="1" applyFont="1" applyBorder="1" applyAlignment="1" applyProtection="1">
      <alignment horizontal="center" vertical="center" shrinkToFit="1"/>
      <protection locked="0" hidden="1"/>
    </xf>
    <xf numFmtId="180" fontId="19" fillId="0" borderId="84" xfId="1" applyNumberFormat="1" applyFont="1" applyBorder="1" applyAlignment="1" applyProtection="1">
      <alignment vertical="center"/>
      <protection locked="0" hidden="1"/>
    </xf>
    <xf numFmtId="180" fontId="19" fillId="0" borderId="87" xfId="1" applyNumberFormat="1" applyFont="1" applyBorder="1" applyAlignment="1" applyProtection="1">
      <alignment vertical="center"/>
      <protection locked="0" hidden="1"/>
    </xf>
    <xf numFmtId="180" fontId="19" fillId="0" borderId="85" xfId="1" applyNumberFormat="1" applyFont="1" applyBorder="1" applyAlignment="1" applyProtection="1">
      <alignment vertical="center"/>
      <protection locked="0" hidden="1"/>
    </xf>
    <xf numFmtId="180" fontId="19" fillId="4" borderId="84" xfId="1" applyNumberFormat="1" applyFont="1" applyFill="1" applyBorder="1" applyAlignment="1" applyProtection="1">
      <alignment vertical="center"/>
      <protection locked="0" hidden="1"/>
    </xf>
    <xf numFmtId="180" fontId="19" fillId="4" borderId="87" xfId="1" applyNumberFormat="1" applyFont="1" applyFill="1" applyBorder="1" applyAlignment="1" applyProtection="1">
      <alignment vertical="center"/>
      <protection locked="0" hidden="1"/>
    </xf>
    <xf numFmtId="180" fontId="19" fillId="4" borderId="85" xfId="1" applyNumberFormat="1" applyFont="1" applyFill="1" applyBorder="1" applyAlignment="1" applyProtection="1">
      <alignment vertical="center"/>
      <protection locked="0" hidden="1"/>
    </xf>
    <xf numFmtId="178" fontId="29" fillId="0" borderId="81" xfId="0" applyNumberFormat="1" applyFont="1" applyBorder="1" applyAlignment="1" applyProtection="1">
      <alignment vertical="center" shrinkToFit="1"/>
      <protection locked="0" hidden="1"/>
    </xf>
    <xf numFmtId="178" fontId="29" fillId="0" borderId="82" xfId="0" applyNumberFormat="1" applyFont="1" applyBorder="1" applyAlignment="1" applyProtection="1">
      <alignment vertical="center" shrinkToFit="1"/>
      <protection locked="0" hidden="1"/>
    </xf>
    <xf numFmtId="178" fontId="29" fillId="0" borderId="83" xfId="0" applyNumberFormat="1" applyFont="1" applyBorder="1" applyAlignment="1" applyProtection="1">
      <alignment vertical="center" shrinkToFit="1"/>
      <protection locked="0" hidden="1"/>
    </xf>
    <xf numFmtId="183" fontId="19" fillId="0" borderId="81" xfId="0" applyNumberFormat="1" applyFont="1" applyBorder="1" applyAlignment="1" applyProtection="1">
      <alignment vertical="center" shrinkToFit="1"/>
      <protection locked="0" hidden="1"/>
    </xf>
    <xf numFmtId="183" fontId="19" fillId="0" borderId="82" xfId="0" applyNumberFormat="1" applyFont="1" applyBorder="1" applyAlignment="1" applyProtection="1">
      <alignment vertical="center" shrinkToFit="1"/>
      <protection locked="0" hidden="1"/>
    </xf>
    <xf numFmtId="183" fontId="19" fillId="0" borderId="83" xfId="0" applyNumberFormat="1" applyFont="1" applyBorder="1" applyAlignment="1" applyProtection="1">
      <alignment vertical="center" shrinkToFit="1"/>
      <protection locked="0" hidden="1"/>
    </xf>
    <xf numFmtId="49" fontId="30" fillId="0" borderId="81" xfId="0" applyNumberFormat="1" applyFont="1" applyBorder="1" applyAlignment="1" applyProtection="1">
      <alignment horizontal="center" vertical="center" shrinkToFit="1"/>
      <protection locked="0" hidden="1"/>
    </xf>
    <xf numFmtId="49" fontId="30" fillId="0" borderId="83" xfId="0" applyNumberFormat="1" applyFont="1" applyBorder="1" applyAlignment="1" applyProtection="1">
      <alignment horizontal="center" vertical="center" shrinkToFit="1"/>
      <protection locked="0" hidden="1"/>
    </xf>
    <xf numFmtId="180" fontId="19" fillId="0" borderId="81" xfId="1" applyNumberFormat="1" applyFont="1" applyBorder="1" applyAlignment="1" applyProtection="1">
      <alignment vertical="center"/>
      <protection locked="0" hidden="1"/>
    </xf>
    <xf numFmtId="180" fontId="19" fillId="0" borderId="82" xfId="1" applyNumberFormat="1" applyFont="1" applyBorder="1" applyAlignment="1" applyProtection="1">
      <alignment vertical="center"/>
      <protection locked="0" hidden="1"/>
    </xf>
    <xf numFmtId="180" fontId="19" fillId="0" borderId="83" xfId="1" applyNumberFormat="1" applyFont="1" applyBorder="1" applyAlignment="1" applyProtection="1">
      <alignment vertical="center"/>
      <protection locked="0" hidden="1"/>
    </xf>
    <xf numFmtId="180" fontId="19" fillId="4" borderId="81" xfId="1" applyNumberFormat="1" applyFont="1" applyFill="1" applyBorder="1" applyAlignment="1" applyProtection="1">
      <alignment vertical="center"/>
      <protection locked="0" hidden="1"/>
    </xf>
    <xf numFmtId="180" fontId="19" fillId="4" borderId="82" xfId="1" applyNumberFormat="1" applyFont="1" applyFill="1" applyBorder="1" applyAlignment="1" applyProtection="1">
      <alignment vertical="center"/>
      <protection locked="0" hidden="1"/>
    </xf>
    <xf numFmtId="180" fontId="19" fillId="4" borderId="83" xfId="1" applyNumberFormat="1" applyFont="1" applyFill="1" applyBorder="1" applyAlignment="1" applyProtection="1">
      <alignment vertical="center"/>
      <protection locked="0" hidden="1"/>
    </xf>
    <xf numFmtId="49" fontId="29" fillId="0" borderId="81" xfId="0" applyNumberFormat="1" applyFont="1" applyBorder="1" applyAlignment="1" applyProtection="1">
      <alignment horizontal="left" vertical="center" shrinkToFit="1"/>
      <protection locked="0" hidden="1"/>
    </xf>
    <xf numFmtId="49" fontId="29" fillId="0" borderId="82" xfId="0" applyNumberFormat="1" applyFont="1" applyBorder="1" applyAlignment="1" applyProtection="1">
      <alignment horizontal="left" vertical="center" shrinkToFit="1"/>
      <protection locked="0" hidden="1"/>
    </xf>
    <xf numFmtId="49" fontId="29" fillId="0" borderId="83" xfId="0" applyNumberFormat="1" applyFont="1" applyBorder="1" applyAlignment="1" applyProtection="1">
      <alignment horizontal="left" vertical="center" shrinkToFit="1"/>
      <protection locked="0" hidden="1"/>
    </xf>
    <xf numFmtId="0" fontId="19" fillId="2" borderId="78" xfId="0" applyFont="1" applyFill="1" applyBorder="1" applyAlignment="1" applyProtection="1">
      <alignment horizontal="right" vertical="center"/>
      <protection hidden="1"/>
    </xf>
    <xf numFmtId="0" fontId="19" fillId="2" borderId="76" xfId="0" applyFont="1" applyFill="1" applyBorder="1" applyAlignment="1" applyProtection="1">
      <alignment horizontal="right" vertical="center"/>
      <protection hidden="1"/>
    </xf>
    <xf numFmtId="0" fontId="19" fillId="2" borderId="77" xfId="0" applyFont="1" applyFill="1" applyBorder="1" applyAlignment="1" applyProtection="1">
      <alignment horizontal="right" vertical="center"/>
      <protection hidden="1"/>
    </xf>
    <xf numFmtId="0" fontId="18" fillId="2" borderId="112" xfId="0" applyFont="1" applyFill="1" applyBorder="1" applyAlignment="1" applyProtection="1">
      <alignment horizontal="center" vertical="top"/>
      <protection hidden="1"/>
    </xf>
    <xf numFmtId="0" fontId="18" fillId="2" borderId="0" xfId="0" applyFont="1" applyFill="1" applyAlignment="1" applyProtection="1">
      <alignment horizontal="center" vertical="top"/>
      <protection hidden="1"/>
    </xf>
    <xf numFmtId="0" fontId="9" fillId="3" borderId="0" xfId="0" applyFont="1" applyFill="1" applyAlignment="1" applyProtection="1">
      <alignment horizontal="center" vertical="top"/>
      <protection hidden="1"/>
    </xf>
    <xf numFmtId="0" fontId="19" fillId="2" borderId="38" xfId="0" applyFont="1" applyFill="1" applyBorder="1" applyAlignment="1" applyProtection="1">
      <alignment horizontal="center"/>
      <protection hidden="1"/>
    </xf>
    <xf numFmtId="0" fontId="19" fillId="0" borderId="38" xfId="0" applyFont="1" applyBorder="1" applyAlignment="1" applyProtection="1">
      <alignment horizontal="left" indent="1" shrinkToFit="1"/>
      <protection locked="0"/>
    </xf>
    <xf numFmtId="0" fontId="5" fillId="3" borderId="110" xfId="0" applyFont="1" applyFill="1" applyBorder="1" applyProtection="1">
      <alignment vertical="center"/>
      <protection hidden="1"/>
    </xf>
    <xf numFmtId="0" fontId="5" fillId="3" borderId="111" xfId="0" applyFont="1" applyFill="1" applyBorder="1" applyProtection="1">
      <alignment vertical="center"/>
      <protection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18" fillId="2" borderId="106" xfId="0" applyFont="1" applyFill="1" applyBorder="1" applyAlignment="1" applyProtection="1">
      <alignment horizontal="center"/>
      <protection hidden="1"/>
    </xf>
    <xf numFmtId="0" fontId="18" fillId="2" borderId="107" xfId="0" applyFont="1" applyFill="1" applyBorder="1" applyAlignment="1" applyProtection="1">
      <alignment horizontal="center"/>
      <protection hidden="1"/>
    </xf>
    <xf numFmtId="0" fontId="18" fillId="2" borderId="112" xfId="0" applyFont="1" applyFill="1" applyBorder="1" applyAlignment="1" applyProtection="1">
      <alignment horizontal="center"/>
      <protection hidden="1"/>
    </xf>
    <xf numFmtId="0" fontId="18" fillId="2" borderId="0" xfId="0" applyFont="1" applyFill="1" applyAlignment="1" applyProtection="1">
      <alignment horizontal="center"/>
      <protection hidden="1"/>
    </xf>
    <xf numFmtId="0" fontId="11" fillId="3" borderId="107" xfId="0" applyFont="1" applyFill="1" applyBorder="1" applyAlignment="1" applyProtection="1">
      <alignment horizontal="left" shrinkToFit="1"/>
      <protection hidden="1"/>
    </xf>
    <xf numFmtId="0" fontId="11" fillId="3" borderId="108" xfId="0" applyFont="1" applyFill="1" applyBorder="1" applyAlignment="1" applyProtection="1">
      <alignment horizontal="left" shrinkToFit="1"/>
      <protection hidden="1"/>
    </xf>
    <xf numFmtId="0" fontId="11" fillId="3" borderId="0" xfId="0" applyFont="1" applyFill="1" applyAlignment="1" applyProtection="1">
      <alignment horizontal="left" shrinkToFit="1"/>
      <protection hidden="1"/>
    </xf>
    <xf numFmtId="0" fontId="11" fillId="3" borderId="113" xfId="0" applyFont="1" applyFill="1" applyBorder="1" applyAlignment="1" applyProtection="1">
      <alignment horizontal="left" shrinkToFit="1"/>
      <protection hidden="1"/>
    </xf>
    <xf numFmtId="0" fontId="18" fillId="2" borderId="112" xfId="0" applyFont="1" applyFill="1" applyBorder="1" applyAlignment="1" applyProtection="1">
      <alignment horizontal="center" vertical="center"/>
      <protection hidden="1"/>
    </xf>
    <xf numFmtId="0" fontId="18" fillId="2" borderId="0" xfId="0" applyFont="1" applyFill="1" applyAlignment="1" applyProtection="1">
      <alignment horizontal="center" vertical="center"/>
      <protection hidden="1"/>
    </xf>
    <xf numFmtId="0" fontId="28" fillId="3" borderId="0" xfId="0" applyFont="1" applyFill="1" applyAlignment="1" applyProtection="1">
      <alignment horizontal="left" vertical="center" shrinkToFit="1"/>
      <protection hidden="1"/>
    </xf>
    <xf numFmtId="0" fontId="28" fillId="3" borderId="113" xfId="0" applyFont="1" applyFill="1" applyBorder="1" applyAlignment="1" applyProtection="1">
      <alignment horizontal="left" vertical="center" shrinkToFit="1"/>
      <protection hidden="1"/>
    </xf>
    <xf numFmtId="182" fontId="19" fillId="0" borderId="90" xfId="0" applyNumberFormat="1" applyFont="1" applyBorder="1" applyAlignment="1" applyProtection="1">
      <alignment horizontal="center" vertical="center"/>
      <protection locked="0"/>
    </xf>
    <xf numFmtId="182" fontId="19" fillId="0" borderId="87" xfId="0" applyNumberFormat="1" applyFont="1" applyBorder="1" applyAlignment="1" applyProtection="1">
      <alignment horizontal="center" vertical="center"/>
      <protection locked="0"/>
    </xf>
    <xf numFmtId="178" fontId="29" fillId="0" borderId="84" xfId="0" applyNumberFormat="1" applyFont="1" applyBorder="1" applyAlignment="1" applyProtection="1">
      <alignment vertical="center" shrinkToFit="1"/>
      <protection locked="0"/>
    </xf>
    <xf numFmtId="178" fontId="29" fillId="0" borderId="87" xfId="0" applyNumberFormat="1" applyFont="1" applyBorder="1" applyAlignment="1" applyProtection="1">
      <alignment vertical="center" shrinkToFit="1"/>
      <protection locked="0"/>
    </xf>
    <xf numFmtId="178" fontId="29" fillId="0" borderId="85" xfId="0" applyNumberFormat="1" applyFont="1" applyBorder="1" applyAlignment="1" applyProtection="1">
      <alignment vertical="center" shrinkToFit="1"/>
      <protection locked="0"/>
    </xf>
    <xf numFmtId="183" fontId="19" fillId="0" borderId="84" xfId="0" applyNumberFormat="1" applyFont="1" applyBorder="1" applyAlignment="1" applyProtection="1">
      <alignment vertical="center" shrinkToFit="1"/>
      <protection locked="0"/>
    </xf>
    <xf numFmtId="183" fontId="19" fillId="0" borderId="87" xfId="0" applyNumberFormat="1" applyFont="1" applyBorder="1" applyAlignment="1" applyProtection="1">
      <alignment vertical="center" shrinkToFit="1"/>
      <protection locked="0"/>
    </xf>
    <xf numFmtId="183" fontId="19" fillId="0" borderId="85" xfId="0" applyNumberFormat="1" applyFont="1" applyBorder="1" applyAlignment="1" applyProtection="1">
      <alignment vertical="center" shrinkToFit="1"/>
      <protection locked="0"/>
    </xf>
    <xf numFmtId="49" fontId="30" fillId="0" borderId="84" xfId="0" applyNumberFormat="1" applyFont="1" applyBorder="1" applyAlignment="1" applyProtection="1">
      <alignment horizontal="center" vertical="center" shrinkToFit="1"/>
      <protection locked="0"/>
    </xf>
    <xf numFmtId="49" fontId="30" fillId="0" borderId="85" xfId="0" applyNumberFormat="1" applyFont="1" applyBorder="1" applyAlignment="1" applyProtection="1">
      <alignment horizontal="center" vertical="center" shrinkToFit="1"/>
      <protection locked="0"/>
    </xf>
    <xf numFmtId="180" fontId="19" fillId="0" borderId="84" xfId="1" applyNumberFormat="1" applyFont="1" applyBorder="1" applyAlignment="1" applyProtection="1">
      <alignment vertical="center"/>
      <protection locked="0"/>
    </xf>
    <xf numFmtId="180" fontId="19" fillId="0" borderId="87" xfId="1" applyNumberFormat="1" applyFont="1" applyBorder="1" applyAlignment="1" applyProtection="1">
      <alignment vertical="center"/>
      <protection locked="0"/>
    </xf>
    <xf numFmtId="180" fontId="19" fillId="0" borderId="85" xfId="1" applyNumberFormat="1" applyFont="1" applyBorder="1" applyAlignment="1" applyProtection="1">
      <alignment vertical="center"/>
      <protection locked="0"/>
    </xf>
    <xf numFmtId="49" fontId="29" fillId="0" borderId="84" xfId="0" applyNumberFormat="1" applyFont="1" applyBorder="1" applyAlignment="1" applyProtection="1">
      <alignment horizontal="left" vertical="center" shrinkToFit="1"/>
      <protection locked="0"/>
    </xf>
    <xf numFmtId="49" fontId="29" fillId="0" borderId="87" xfId="0" applyNumberFormat="1" applyFont="1" applyBorder="1" applyAlignment="1" applyProtection="1">
      <alignment horizontal="left" vertical="center" shrinkToFit="1"/>
      <protection locked="0"/>
    </xf>
    <xf numFmtId="49" fontId="29" fillId="0" borderId="85" xfId="0" applyNumberFormat="1" applyFont="1" applyBorder="1" applyAlignment="1" applyProtection="1">
      <alignment horizontal="left" vertical="center" shrinkToFit="1"/>
      <protection locked="0"/>
    </xf>
    <xf numFmtId="182" fontId="19" fillId="0" borderId="91" xfId="0" applyNumberFormat="1" applyFont="1" applyBorder="1" applyAlignment="1" applyProtection="1">
      <alignment horizontal="center" vertical="center"/>
      <protection locked="0"/>
    </xf>
    <xf numFmtId="182" fontId="19" fillId="0" borderId="86" xfId="0" applyNumberFormat="1" applyFont="1" applyBorder="1" applyAlignment="1" applyProtection="1">
      <alignment horizontal="center" vertical="center"/>
      <protection locked="0"/>
    </xf>
    <xf numFmtId="178" fontId="29" fillId="0" borderId="94" xfId="0" applyNumberFormat="1" applyFont="1" applyBorder="1" applyAlignment="1" applyProtection="1">
      <alignment vertical="center" shrinkToFit="1"/>
      <protection locked="0"/>
    </xf>
    <xf numFmtId="178" fontId="29" fillId="0" borderId="86" xfId="0" applyNumberFormat="1" applyFont="1" applyBorder="1" applyAlignment="1" applyProtection="1">
      <alignment vertical="center" shrinkToFit="1"/>
      <protection locked="0"/>
    </xf>
    <xf numFmtId="178" fontId="29" fillId="0" borderId="93" xfId="0" applyNumberFormat="1" applyFont="1" applyBorder="1" applyAlignment="1" applyProtection="1">
      <alignment vertical="center" shrinkToFit="1"/>
      <protection locked="0"/>
    </xf>
    <xf numFmtId="183" fontId="19" fillId="0" borderId="94" xfId="0" applyNumberFormat="1" applyFont="1" applyBorder="1" applyAlignment="1" applyProtection="1">
      <alignment vertical="center" shrinkToFit="1"/>
      <protection locked="0"/>
    </xf>
    <xf numFmtId="183" fontId="19" fillId="0" borderId="86" xfId="0" applyNumberFormat="1" applyFont="1" applyBorder="1" applyAlignment="1" applyProtection="1">
      <alignment vertical="center" shrinkToFit="1"/>
      <protection locked="0"/>
    </xf>
    <xf numFmtId="183" fontId="19" fillId="0" borderId="93" xfId="0" applyNumberFormat="1" applyFont="1" applyBorder="1" applyAlignment="1" applyProtection="1">
      <alignment vertical="center" shrinkToFit="1"/>
      <protection locked="0"/>
    </xf>
    <xf numFmtId="49" fontId="30" fillId="0" borderId="94" xfId="0" applyNumberFormat="1" applyFont="1" applyBorder="1" applyAlignment="1" applyProtection="1">
      <alignment horizontal="center" vertical="center" shrinkToFit="1"/>
      <protection locked="0"/>
    </xf>
    <xf numFmtId="49" fontId="30" fillId="0" borderId="93" xfId="0" applyNumberFormat="1" applyFont="1" applyBorder="1" applyAlignment="1" applyProtection="1">
      <alignment horizontal="center" vertical="center" shrinkToFit="1"/>
      <protection locked="0"/>
    </xf>
    <xf numFmtId="180" fontId="19" fillId="0" borderId="94" xfId="1" applyNumberFormat="1" applyFont="1" applyBorder="1" applyAlignment="1" applyProtection="1">
      <alignment vertical="center"/>
      <protection locked="0"/>
    </xf>
    <xf numFmtId="180" fontId="19" fillId="0" borderId="86" xfId="1" applyNumberFormat="1" applyFont="1" applyBorder="1" applyAlignment="1" applyProtection="1">
      <alignment vertical="center"/>
      <protection locked="0"/>
    </xf>
    <xf numFmtId="180" fontId="19" fillId="0" borderId="93" xfId="1" applyNumberFormat="1" applyFont="1" applyBorder="1" applyAlignment="1" applyProtection="1">
      <alignment vertical="center"/>
      <protection locked="0"/>
    </xf>
    <xf numFmtId="49" fontId="29" fillId="0" borderId="94" xfId="0" applyNumberFormat="1" applyFont="1" applyBorder="1" applyAlignment="1" applyProtection="1">
      <alignment horizontal="left" vertical="center" shrinkToFit="1"/>
      <protection locked="0"/>
    </xf>
    <xf numFmtId="49" fontId="29" fillId="0" borderId="86" xfId="0" applyNumberFormat="1" applyFont="1" applyBorder="1" applyAlignment="1" applyProtection="1">
      <alignment horizontal="left" vertical="center" shrinkToFit="1"/>
      <protection locked="0"/>
    </xf>
    <xf numFmtId="49" fontId="29" fillId="0" borderId="93" xfId="0" applyNumberFormat="1" applyFont="1" applyBorder="1" applyAlignment="1" applyProtection="1">
      <alignment horizontal="left" vertical="center" shrinkToFit="1"/>
      <protection locked="0"/>
    </xf>
    <xf numFmtId="49" fontId="29" fillId="0" borderId="81" xfId="0" applyNumberFormat="1" applyFont="1" applyBorder="1" applyAlignment="1" applyProtection="1">
      <alignment horizontal="left" vertical="center" shrinkToFit="1"/>
      <protection locked="0"/>
    </xf>
    <xf numFmtId="49" fontId="29" fillId="0" borderId="82" xfId="0" applyNumberFormat="1" applyFont="1" applyBorder="1" applyAlignment="1" applyProtection="1">
      <alignment horizontal="left" vertical="center" shrinkToFit="1"/>
      <protection locked="0"/>
    </xf>
    <xf numFmtId="49" fontId="29" fillId="0" borderId="83" xfId="0" applyNumberFormat="1" applyFont="1" applyBorder="1" applyAlignment="1" applyProtection="1">
      <alignment horizontal="left" vertical="center" shrinkToFit="1"/>
      <protection locked="0"/>
    </xf>
    <xf numFmtId="0" fontId="19" fillId="3" borderId="77" xfId="0" applyFont="1" applyFill="1" applyBorder="1" applyAlignment="1" applyProtection="1">
      <alignment horizontal="right" vertical="center"/>
      <protection hidden="1"/>
    </xf>
    <xf numFmtId="0" fontId="2" fillId="2" borderId="38" xfId="0" applyFont="1" applyFill="1" applyBorder="1" applyProtection="1">
      <alignment vertical="center"/>
      <protection hidden="1"/>
    </xf>
    <xf numFmtId="0" fontId="18" fillId="2" borderId="145" xfId="0" applyFont="1" applyFill="1" applyBorder="1" applyAlignment="1" applyProtection="1">
      <alignment horizontal="center" vertical="center"/>
      <protection hidden="1"/>
    </xf>
    <xf numFmtId="0" fontId="18" fillId="2" borderId="146" xfId="0" applyFont="1" applyFill="1" applyBorder="1" applyAlignment="1" applyProtection="1">
      <alignment horizontal="center" vertical="center"/>
      <protection hidden="1"/>
    </xf>
    <xf numFmtId="0" fontId="34" fillId="3" borderId="146" xfId="0" applyFont="1" applyFill="1" applyBorder="1" applyAlignment="1" applyProtection="1">
      <alignment horizontal="left" vertical="center" shrinkToFit="1"/>
      <protection hidden="1"/>
    </xf>
    <xf numFmtId="0" fontId="34" fillId="3" borderId="147" xfId="0" applyFont="1" applyFill="1" applyBorder="1" applyAlignment="1" applyProtection="1">
      <alignment horizontal="left" vertical="center" shrinkToFit="1"/>
      <protection hidden="1"/>
    </xf>
    <xf numFmtId="0" fontId="19" fillId="3" borderId="78" xfId="0" applyFont="1" applyFill="1" applyBorder="1" applyAlignment="1" applyProtection="1">
      <alignment horizontal="center" vertical="center" shrinkToFit="1"/>
      <protection hidden="1"/>
    </xf>
    <xf numFmtId="0" fontId="19" fillId="3" borderId="76" xfId="0" applyFont="1" applyFill="1" applyBorder="1" applyAlignment="1" applyProtection="1">
      <alignment horizontal="center" vertical="center" shrinkToFit="1"/>
      <protection hidden="1"/>
    </xf>
    <xf numFmtId="0" fontId="19" fillId="3" borderId="75" xfId="0" applyFont="1" applyFill="1" applyBorder="1" applyAlignment="1" applyProtection="1">
      <alignment horizontal="center" vertical="center"/>
      <protection hidden="1"/>
    </xf>
    <xf numFmtId="178" fontId="29" fillId="0" borderId="81" xfId="0" applyNumberFormat="1" applyFont="1" applyBorder="1" applyAlignment="1" applyProtection="1">
      <alignment vertical="center" shrinkToFit="1"/>
      <protection locked="0"/>
    </xf>
    <xf numFmtId="178" fontId="29" fillId="0" borderId="82" xfId="0" applyNumberFormat="1" applyFont="1" applyBorder="1" applyAlignment="1" applyProtection="1">
      <alignment vertical="center" shrinkToFit="1"/>
      <protection locked="0"/>
    </xf>
    <xf numFmtId="178" fontId="29" fillId="0" borderId="83" xfId="0" applyNumberFormat="1" applyFont="1" applyBorder="1" applyAlignment="1" applyProtection="1">
      <alignment vertical="center" shrinkToFit="1"/>
      <protection locked="0"/>
    </xf>
    <xf numFmtId="183" fontId="19" fillId="0" borderId="81" xfId="0" applyNumberFormat="1" applyFont="1" applyBorder="1" applyAlignment="1" applyProtection="1">
      <alignment vertical="center" shrinkToFit="1"/>
      <protection locked="0"/>
    </xf>
    <xf numFmtId="183" fontId="19" fillId="0" borderId="82" xfId="0" applyNumberFormat="1" applyFont="1" applyBorder="1" applyAlignment="1" applyProtection="1">
      <alignment vertical="center" shrinkToFit="1"/>
      <protection locked="0"/>
    </xf>
    <xf numFmtId="183" fontId="19" fillId="0" borderId="83" xfId="0" applyNumberFormat="1" applyFont="1" applyBorder="1" applyAlignment="1" applyProtection="1">
      <alignment vertical="center" shrinkToFit="1"/>
      <protection locked="0"/>
    </xf>
    <xf numFmtId="49" fontId="30" fillId="0" borderId="81" xfId="0" applyNumberFormat="1" applyFont="1" applyBorder="1" applyAlignment="1" applyProtection="1">
      <alignment horizontal="center" vertical="center" shrinkToFit="1"/>
      <protection locked="0"/>
    </xf>
    <xf numFmtId="49" fontId="30" fillId="0" borderId="83" xfId="0" applyNumberFormat="1" applyFont="1" applyBorder="1" applyAlignment="1" applyProtection="1">
      <alignment horizontal="center" vertical="center" shrinkToFit="1"/>
      <protection locked="0"/>
    </xf>
    <xf numFmtId="180" fontId="19" fillId="0" borderId="81" xfId="1" applyNumberFormat="1" applyFont="1" applyBorder="1" applyAlignment="1" applyProtection="1">
      <alignment vertical="center"/>
      <protection locked="0"/>
    </xf>
    <xf numFmtId="180" fontId="19" fillId="0" borderId="82" xfId="1" applyNumberFormat="1" applyFont="1" applyBorder="1" applyAlignment="1" applyProtection="1">
      <alignment vertical="center"/>
      <protection locked="0"/>
    </xf>
    <xf numFmtId="180" fontId="19" fillId="0" borderId="83" xfId="1" applyNumberFormat="1" applyFont="1" applyBorder="1" applyAlignment="1" applyProtection="1">
      <alignment vertical="center"/>
      <protection locked="0"/>
    </xf>
    <xf numFmtId="0" fontId="19" fillId="3" borderId="38" xfId="0" applyFont="1" applyFill="1" applyBorder="1" applyAlignment="1" applyProtection="1">
      <alignment horizontal="left" indent="1" shrinkToFit="1"/>
      <protection hidden="1"/>
    </xf>
    <xf numFmtId="182" fontId="19" fillId="3" borderId="90" xfId="0" applyNumberFormat="1" applyFont="1" applyFill="1" applyBorder="1" applyAlignment="1" applyProtection="1">
      <alignment horizontal="center" vertical="center"/>
      <protection hidden="1"/>
    </xf>
    <xf numFmtId="182" fontId="19" fillId="3" borderId="87" xfId="0" applyNumberFormat="1" applyFont="1" applyFill="1" applyBorder="1" applyAlignment="1" applyProtection="1">
      <alignment horizontal="center" vertical="center"/>
      <protection hidden="1"/>
    </xf>
    <xf numFmtId="184" fontId="29" fillId="3" borderId="81" xfId="0" applyNumberFormat="1" applyFont="1" applyFill="1" applyBorder="1" applyAlignment="1" applyProtection="1">
      <alignment vertical="center" shrinkToFit="1"/>
      <protection hidden="1"/>
    </xf>
    <xf numFmtId="184" fontId="29" fillId="3" borderId="82" xfId="0" applyNumberFormat="1" applyFont="1" applyFill="1" applyBorder="1" applyAlignment="1" applyProtection="1">
      <alignment vertical="center" shrinkToFit="1"/>
      <protection hidden="1"/>
    </xf>
    <xf numFmtId="184" fontId="29" fillId="3" borderId="83" xfId="0" applyNumberFormat="1" applyFont="1" applyFill="1" applyBorder="1" applyAlignment="1" applyProtection="1">
      <alignment vertical="center" shrinkToFit="1"/>
      <protection hidden="1"/>
    </xf>
    <xf numFmtId="183" fontId="19" fillId="3" borderId="81" xfId="0" applyNumberFormat="1" applyFont="1" applyFill="1" applyBorder="1" applyAlignment="1" applyProtection="1">
      <alignment vertical="center" shrinkToFit="1"/>
      <protection hidden="1"/>
    </xf>
    <xf numFmtId="183" fontId="19" fillId="3" borderId="82" xfId="0" applyNumberFormat="1" applyFont="1" applyFill="1" applyBorder="1" applyAlignment="1" applyProtection="1">
      <alignment vertical="center" shrinkToFit="1"/>
      <protection hidden="1"/>
    </xf>
    <xf numFmtId="183" fontId="19" fillId="3" borderId="83" xfId="0" applyNumberFormat="1" applyFont="1" applyFill="1" applyBorder="1" applyAlignment="1" applyProtection="1">
      <alignment vertical="center" shrinkToFit="1"/>
      <protection hidden="1"/>
    </xf>
    <xf numFmtId="0" fontId="30" fillId="3" borderId="81" xfId="0" applyFont="1" applyFill="1" applyBorder="1" applyAlignment="1" applyProtection="1">
      <alignment horizontal="center" vertical="center" shrinkToFit="1"/>
      <protection hidden="1"/>
    </xf>
    <xf numFmtId="0" fontId="30" fillId="3" borderId="83" xfId="0" applyFont="1" applyFill="1" applyBorder="1" applyAlignment="1" applyProtection="1">
      <alignment horizontal="center" vertical="center" shrinkToFit="1"/>
      <protection hidden="1"/>
    </xf>
    <xf numFmtId="180" fontId="19" fillId="3" borderId="81" xfId="1" applyNumberFormat="1" applyFont="1" applyFill="1" applyBorder="1" applyAlignment="1" applyProtection="1">
      <alignment vertical="center"/>
      <protection hidden="1"/>
    </xf>
    <xf numFmtId="180" fontId="19" fillId="3" borderId="82" xfId="1" applyNumberFormat="1" applyFont="1" applyFill="1" applyBorder="1" applyAlignment="1" applyProtection="1">
      <alignment vertical="center"/>
      <protection hidden="1"/>
    </xf>
    <xf numFmtId="180" fontId="19" fillId="3" borderId="83" xfId="1" applyNumberFormat="1" applyFont="1" applyFill="1" applyBorder="1" applyAlignment="1" applyProtection="1">
      <alignment vertical="center"/>
      <protection hidden="1"/>
    </xf>
    <xf numFmtId="180" fontId="19" fillId="7" borderId="81" xfId="1" applyNumberFormat="1" applyFont="1" applyFill="1" applyBorder="1" applyAlignment="1" applyProtection="1">
      <alignment vertical="center"/>
      <protection hidden="1"/>
    </xf>
    <xf numFmtId="180" fontId="19" fillId="7" borderId="82" xfId="1" applyNumberFormat="1" applyFont="1" applyFill="1" applyBorder="1" applyAlignment="1" applyProtection="1">
      <alignment vertical="center"/>
      <protection hidden="1"/>
    </xf>
    <xf numFmtId="180" fontId="19" fillId="7" borderId="83" xfId="1" applyNumberFormat="1" applyFont="1" applyFill="1" applyBorder="1" applyAlignment="1" applyProtection="1">
      <alignment vertical="center"/>
      <protection hidden="1"/>
    </xf>
    <xf numFmtId="0" fontId="29" fillId="3" borderId="81" xfId="0" applyFont="1" applyFill="1" applyBorder="1" applyAlignment="1" applyProtection="1">
      <alignment horizontal="left" vertical="center" shrinkToFit="1"/>
      <protection hidden="1"/>
    </xf>
    <xf numFmtId="0" fontId="29" fillId="3" borderId="82" xfId="0" applyFont="1" applyFill="1" applyBorder="1" applyAlignment="1" applyProtection="1">
      <alignment horizontal="left" vertical="center" shrinkToFit="1"/>
      <protection hidden="1"/>
    </xf>
    <xf numFmtId="0" fontId="29" fillId="3" borderId="83" xfId="0" applyFont="1" applyFill="1" applyBorder="1" applyAlignment="1" applyProtection="1">
      <alignment horizontal="left" vertical="center" shrinkToFit="1"/>
      <protection hidden="1"/>
    </xf>
    <xf numFmtId="0" fontId="29" fillId="3" borderId="84" xfId="0" applyFont="1" applyFill="1" applyBorder="1" applyAlignment="1" applyProtection="1">
      <alignment horizontal="left" vertical="center" shrinkToFit="1"/>
      <protection hidden="1"/>
    </xf>
    <xf numFmtId="0" fontId="29" fillId="3" borderId="87" xfId="0" applyFont="1" applyFill="1" applyBorder="1" applyAlignment="1" applyProtection="1">
      <alignment horizontal="left" vertical="center" shrinkToFit="1"/>
      <protection hidden="1"/>
    </xf>
    <xf numFmtId="0" fontId="29" fillId="3" borderId="85" xfId="0" applyFont="1" applyFill="1" applyBorder="1" applyAlignment="1" applyProtection="1">
      <alignment horizontal="left" vertical="center" shrinkToFit="1"/>
      <protection hidden="1"/>
    </xf>
    <xf numFmtId="184" fontId="29" fillId="3" borderId="84" xfId="0" applyNumberFormat="1" applyFont="1" applyFill="1" applyBorder="1" applyAlignment="1" applyProtection="1">
      <alignment vertical="center" shrinkToFit="1"/>
      <protection hidden="1"/>
    </xf>
    <xf numFmtId="184" fontId="29" fillId="3" borderId="87" xfId="0" applyNumberFormat="1" applyFont="1" applyFill="1" applyBorder="1" applyAlignment="1" applyProtection="1">
      <alignment vertical="center" shrinkToFit="1"/>
      <protection hidden="1"/>
    </xf>
    <xf numFmtId="184" fontId="29" fillId="3" borderId="85" xfId="0" applyNumberFormat="1" applyFont="1" applyFill="1" applyBorder="1" applyAlignment="1" applyProtection="1">
      <alignment vertical="center" shrinkToFit="1"/>
      <protection hidden="1"/>
    </xf>
    <xf numFmtId="183" fontId="19" fillId="3" borderId="84" xfId="0" applyNumberFormat="1" applyFont="1" applyFill="1" applyBorder="1" applyAlignment="1" applyProtection="1">
      <alignment vertical="center" shrinkToFit="1"/>
      <protection hidden="1"/>
    </xf>
    <xf numFmtId="183" fontId="19" fillId="3" borderId="87" xfId="0" applyNumberFormat="1" applyFont="1" applyFill="1" applyBorder="1" applyAlignment="1" applyProtection="1">
      <alignment vertical="center" shrinkToFit="1"/>
      <protection hidden="1"/>
    </xf>
    <xf numFmtId="183" fontId="19" fillId="3" borderId="85" xfId="0" applyNumberFormat="1" applyFont="1" applyFill="1" applyBorder="1" applyAlignment="1" applyProtection="1">
      <alignment vertical="center" shrinkToFit="1"/>
      <protection hidden="1"/>
    </xf>
    <xf numFmtId="0" fontId="30" fillId="3" borderId="84" xfId="0" applyFont="1" applyFill="1" applyBorder="1" applyAlignment="1" applyProtection="1">
      <alignment horizontal="center" vertical="center" shrinkToFit="1"/>
      <protection hidden="1"/>
    </xf>
    <xf numFmtId="0" fontId="30" fillId="3" borderId="85" xfId="0" applyFont="1" applyFill="1" applyBorder="1" applyAlignment="1" applyProtection="1">
      <alignment horizontal="center" vertical="center" shrinkToFit="1"/>
      <protection hidden="1"/>
    </xf>
    <xf numFmtId="180" fontId="19" fillId="3" borderId="84" xfId="1" applyNumberFormat="1" applyFont="1" applyFill="1" applyBorder="1" applyAlignment="1" applyProtection="1">
      <alignment vertical="center"/>
      <protection hidden="1"/>
    </xf>
    <xf numFmtId="180" fontId="19" fillId="3" borderId="87" xfId="1" applyNumberFormat="1" applyFont="1" applyFill="1" applyBorder="1" applyAlignment="1" applyProtection="1">
      <alignment vertical="center"/>
      <protection hidden="1"/>
    </xf>
    <xf numFmtId="180" fontId="19" fillId="3" borderId="85" xfId="1" applyNumberFormat="1" applyFont="1" applyFill="1" applyBorder="1" applyAlignment="1" applyProtection="1">
      <alignment vertical="center"/>
      <protection hidden="1"/>
    </xf>
    <xf numFmtId="180" fontId="19" fillId="7" borderId="84" xfId="1" applyNumberFormat="1" applyFont="1" applyFill="1" applyBorder="1" applyAlignment="1" applyProtection="1">
      <alignment vertical="center"/>
      <protection hidden="1"/>
    </xf>
    <xf numFmtId="180" fontId="19" fillId="7" borderId="87" xfId="1" applyNumberFormat="1" applyFont="1" applyFill="1" applyBorder="1" applyAlignment="1" applyProtection="1">
      <alignment vertical="center"/>
      <protection hidden="1"/>
    </xf>
    <xf numFmtId="180" fontId="19" fillId="7" borderId="85" xfId="1" applyNumberFormat="1" applyFont="1" applyFill="1" applyBorder="1" applyAlignment="1" applyProtection="1">
      <alignment vertical="center"/>
      <protection hidden="1"/>
    </xf>
    <xf numFmtId="49" fontId="29" fillId="3" borderId="78" xfId="0" applyNumberFormat="1" applyFont="1" applyFill="1" applyBorder="1" applyAlignment="1" applyProtection="1">
      <alignment horizontal="left" vertical="center" shrinkToFit="1"/>
      <protection hidden="1"/>
    </xf>
    <xf numFmtId="49" fontId="29" fillId="3" borderId="76" xfId="0" applyNumberFormat="1" applyFont="1" applyFill="1" applyBorder="1" applyAlignment="1" applyProtection="1">
      <alignment horizontal="left" vertical="center" shrinkToFit="1"/>
      <protection hidden="1"/>
    </xf>
    <xf numFmtId="49" fontId="29" fillId="3" borderId="77" xfId="0" applyNumberFormat="1" applyFont="1" applyFill="1" applyBorder="1" applyAlignment="1" applyProtection="1">
      <alignment horizontal="left" vertical="center" shrinkToFit="1"/>
      <protection hidden="1"/>
    </xf>
    <xf numFmtId="0" fontId="19" fillId="3" borderId="100" xfId="0" applyFont="1" applyFill="1" applyBorder="1" applyAlignment="1" applyProtection="1">
      <alignment horizontal="right" vertical="center"/>
      <protection hidden="1"/>
    </xf>
    <xf numFmtId="0" fontId="19" fillId="3" borderId="38" xfId="0" applyFont="1" applyFill="1" applyBorder="1" applyAlignment="1" applyProtection="1">
      <alignment horizontal="right" vertical="center"/>
      <protection hidden="1"/>
    </xf>
    <xf numFmtId="180" fontId="19" fillId="3" borderId="78" xfId="1" applyNumberFormat="1" applyFont="1" applyFill="1" applyBorder="1" applyAlignment="1" applyProtection="1">
      <alignment horizontal="center" vertical="center"/>
      <protection hidden="1"/>
    </xf>
    <xf numFmtId="180" fontId="19" fillId="3" borderId="76" xfId="1" applyNumberFormat="1" applyFont="1" applyFill="1" applyBorder="1" applyAlignment="1" applyProtection="1">
      <alignment horizontal="center" vertical="center"/>
      <protection hidden="1"/>
    </xf>
    <xf numFmtId="180" fontId="19" fillId="3" borderId="77" xfId="1" applyNumberFormat="1" applyFont="1" applyFill="1" applyBorder="1" applyAlignment="1" applyProtection="1">
      <alignment horizontal="center" vertical="center"/>
      <protection hidden="1"/>
    </xf>
    <xf numFmtId="0" fontId="19" fillId="3" borderId="100" xfId="0" applyFont="1" applyFill="1" applyBorder="1" applyAlignment="1" applyProtection="1">
      <alignment horizontal="center" vertical="center"/>
      <protection hidden="1"/>
    </xf>
    <xf numFmtId="0" fontId="24" fillId="2" borderId="124" xfId="0" applyFont="1" applyFill="1" applyBorder="1" applyAlignment="1" applyProtection="1">
      <alignment horizontal="center" vertical="center"/>
      <protection hidden="1"/>
    </xf>
    <xf numFmtId="0" fontId="24" fillId="2" borderId="123" xfId="0" applyFont="1" applyFill="1" applyBorder="1" applyAlignment="1" applyProtection="1">
      <alignment horizontal="center" vertical="center"/>
      <protection hidden="1"/>
    </xf>
    <xf numFmtId="0" fontId="24" fillId="2" borderId="120" xfId="0" applyFont="1" applyFill="1" applyBorder="1" applyAlignment="1" applyProtection="1">
      <alignment horizontal="center" vertical="center"/>
      <protection hidden="1"/>
    </xf>
    <xf numFmtId="0" fontId="24" fillId="2" borderId="121" xfId="0" applyFont="1" applyFill="1" applyBorder="1" applyAlignment="1" applyProtection="1">
      <alignment horizontal="center" vertical="center"/>
      <protection hidden="1"/>
    </xf>
    <xf numFmtId="0" fontId="24" fillId="2" borderId="122" xfId="0" applyFont="1" applyFill="1" applyBorder="1" applyAlignment="1" applyProtection="1">
      <alignment horizontal="center" vertical="center"/>
      <protection hidden="1"/>
    </xf>
    <xf numFmtId="0" fontId="20" fillId="2" borderId="125" xfId="0" applyFont="1" applyFill="1" applyBorder="1" applyAlignment="1" applyProtection="1">
      <alignment horizontal="center" vertical="center"/>
      <protection hidden="1"/>
    </xf>
    <xf numFmtId="0" fontId="20" fillId="2" borderId="122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right" vertical="center"/>
      <protection hidden="1"/>
    </xf>
    <xf numFmtId="0" fontId="18" fillId="3" borderId="106" xfId="0" applyFont="1" applyFill="1" applyBorder="1" applyAlignment="1" applyProtection="1">
      <alignment horizontal="center"/>
      <protection hidden="1"/>
    </xf>
    <xf numFmtId="0" fontId="18" fillId="3" borderId="107" xfId="0" applyFont="1" applyFill="1" applyBorder="1" applyAlignment="1" applyProtection="1">
      <alignment horizontal="center"/>
      <protection hidden="1"/>
    </xf>
    <xf numFmtId="0" fontId="18" fillId="3" borderId="112" xfId="0" applyFont="1" applyFill="1" applyBorder="1" applyAlignment="1" applyProtection="1">
      <alignment horizontal="center"/>
      <protection hidden="1"/>
    </xf>
    <xf numFmtId="0" fontId="18" fillId="3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18" fillId="3" borderId="112" xfId="0" applyFont="1" applyFill="1" applyBorder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31" fillId="3" borderId="0" xfId="0" applyFont="1" applyFill="1" applyAlignment="1" applyProtection="1">
      <alignment horizontal="left" vertical="center" shrinkToFit="1"/>
      <protection hidden="1"/>
    </xf>
    <xf numFmtId="0" fontId="31" fillId="3" borderId="113" xfId="0" applyFont="1" applyFill="1" applyBorder="1" applyAlignment="1" applyProtection="1">
      <alignment horizontal="left" vertical="center" shrinkToFit="1"/>
      <protection hidden="1"/>
    </xf>
    <xf numFmtId="0" fontId="32" fillId="2" borderId="126" xfId="0" applyFont="1" applyFill="1" applyBorder="1" applyAlignment="1" applyProtection="1">
      <alignment horizontal="center"/>
      <protection hidden="1"/>
    </xf>
    <xf numFmtId="0" fontId="32" fillId="2" borderId="133" xfId="0" applyFont="1" applyFill="1" applyBorder="1" applyAlignment="1" applyProtection="1">
      <alignment horizontal="center"/>
      <protection hidden="1"/>
    </xf>
    <xf numFmtId="0" fontId="33" fillId="2" borderId="127" xfId="0" applyFont="1" applyFill="1" applyBorder="1" applyAlignment="1" applyProtection="1">
      <alignment horizontal="center"/>
      <protection hidden="1"/>
    </xf>
    <xf numFmtId="0" fontId="33" fillId="2" borderId="128" xfId="0" applyFont="1" applyFill="1" applyBorder="1" applyAlignment="1" applyProtection="1">
      <alignment horizontal="center"/>
      <protection hidden="1"/>
    </xf>
    <xf numFmtId="0" fontId="33" fillId="2" borderId="129" xfId="0" applyFont="1" applyFill="1" applyBorder="1" applyAlignment="1" applyProtection="1">
      <alignment horizontal="center"/>
      <protection hidden="1"/>
    </xf>
    <xf numFmtId="0" fontId="33" fillId="2" borderId="134" xfId="0" applyFont="1" applyFill="1" applyBorder="1" applyAlignment="1" applyProtection="1">
      <alignment horizontal="center"/>
      <protection hidden="1"/>
    </xf>
    <xf numFmtId="0" fontId="33" fillId="2" borderId="135" xfId="0" applyFont="1" applyFill="1" applyBorder="1" applyAlignment="1" applyProtection="1">
      <alignment horizontal="center"/>
      <protection hidden="1"/>
    </xf>
    <xf numFmtId="0" fontId="33" fillId="2" borderId="136" xfId="0" applyFont="1" applyFill="1" applyBorder="1" applyAlignment="1" applyProtection="1">
      <alignment horizontal="center"/>
      <protection hidden="1"/>
    </xf>
    <xf numFmtId="0" fontId="33" fillId="2" borderId="131" xfId="0" applyFont="1" applyFill="1" applyBorder="1" applyAlignment="1" applyProtection="1">
      <alignment horizontal="center"/>
      <protection hidden="1"/>
    </xf>
    <xf numFmtId="0" fontId="33" fillId="2" borderId="130" xfId="0" applyFont="1" applyFill="1" applyBorder="1" applyAlignment="1" applyProtection="1">
      <alignment horizontal="center"/>
      <protection hidden="1"/>
    </xf>
    <xf numFmtId="0" fontId="33" fillId="2" borderId="138" xfId="0" applyFont="1" applyFill="1" applyBorder="1" applyAlignment="1" applyProtection="1">
      <alignment horizontal="center"/>
      <protection hidden="1"/>
    </xf>
    <xf numFmtId="0" fontId="33" fillId="2" borderId="137" xfId="0" applyFont="1" applyFill="1" applyBorder="1" applyAlignment="1" applyProtection="1">
      <alignment horizontal="center"/>
      <protection hidden="1"/>
    </xf>
    <xf numFmtId="0" fontId="32" fillId="2" borderId="132" xfId="0" applyFont="1" applyFill="1" applyBorder="1" applyAlignment="1" applyProtection="1">
      <alignment horizontal="center"/>
      <protection hidden="1"/>
    </xf>
    <xf numFmtId="0" fontId="32" fillId="2" borderId="129" xfId="0" applyFont="1" applyFill="1" applyBorder="1" applyAlignment="1" applyProtection="1">
      <alignment horizontal="center"/>
      <protection hidden="1"/>
    </xf>
    <xf numFmtId="0" fontId="32" fillId="2" borderId="139" xfId="0" applyFont="1" applyFill="1" applyBorder="1" applyAlignment="1" applyProtection="1">
      <alignment horizontal="center"/>
      <protection hidden="1"/>
    </xf>
    <xf numFmtId="0" fontId="32" fillId="2" borderId="136" xfId="0" applyFont="1" applyFill="1" applyBorder="1" applyAlignment="1" applyProtection="1">
      <alignment horizontal="center"/>
      <protection hidden="1"/>
    </xf>
    <xf numFmtId="0" fontId="5" fillId="3" borderId="0" xfId="0" applyFont="1" applyFill="1" applyProtection="1">
      <alignment vertical="center"/>
      <protection hidden="1"/>
    </xf>
    <xf numFmtId="0" fontId="5" fillId="3" borderId="113" xfId="0" applyFont="1" applyFill="1" applyBorder="1" applyProtection="1">
      <alignment vertical="center"/>
      <protection hidden="1"/>
    </xf>
    <xf numFmtId="0" fontId="19" fillId="2" borderId="128" xfId="0" applyFont="1" applyFill="1" applyBorder="1" applyAlignment="1" applyProtection="1">
      <alignment horizontal="center"/>
      <protection hidden="1"/>
    </xf>
    <xf numFmtId="0" fontId="19" fillId="3" borderId="128" xfId="0" applyFont="1" applyFill="1" applyBorder="1" applyAlignment="1" applyProtection="1">
      <alignment horizontal="left" indent="1" shrinkToFit="1"/>
      <protection hidden="1"/>
    </xf>
    <xf numFmtId="0" fontId="18" fillId="2" borderId="132" xfId="0" applyFont="1" applyFill="1" applyBorder="1" applyAlignment="1" applyProtection="1">
      <alignment horizontal="center"/>
      <protection hidden="1"/>
    </xf>
    <xf numFmtId="0" fontId="18" fillId="2" borderId="129" xfId="0" applyFont="1" applyFill="1" applyBorder="1" applyAlignment="1" applyProtection="1">
      <alignment horizontal="center"/>
      <protection hidden="1"/>
    </xf>
    <xf numFmtId="0" fontId="18" fillId="2" borderId="139" xfId="0" applyFont="1" applyFill="1" applyBorder="1" applyAlignment="1" applyProtection="1">
      <alignment horizontal="center"/>
      <protection hidden="1"/>
    </xf>
    <xf numFmtId="0" fontId="18" fillId="2" borderId="136" xfId="0" applyFont="1" applyFill="1" applyBorder="1" applyAlignment="1" applyProtection="1">
      <alignment horizontal="center"/>
      <protection hidden="1"/>
    </xf>
    <xf numFmtId="0" fontId="18" fillId="3" borderId="112" xfId="0" applyFont="1" applyFill="1" applyBorder="1" applyAlignment="1" applyProtection="1">
      <alignment horizontal="center" vertical="top"/>
      <protection hidden="1"/>
    </xf>
    <xf numFmtId="0" fontId="18" fillId="3" borderId="0" xfId="0" applyFont="1" applyFill="1" applyAlignment="1" applyProtection="1">
      <alignment horizontal="center" vertical="top"/>
      <protection hidden="1"/>
    </xf>
    <xf numFmtId="49" fontId="9" fillId="3" borderId="0" xfId="0" applyNumberFormat="1" applyFont="1" applyFill="1" applyAlignment="1" applyProtection="1">
      <alignment horizontal="center" vertical="top"/>
      <protection hidden="1"/>
    </xf>
    <xf numFmtId="182" fontId="19" fillId="3" borderId="141" xfId="0" applyNumberFormat="1" applyFont="1" applyFill="1" applyBorder="1" applyAlignment="1" applyProtection="1">
      <alignment horizontal="center" vertical="center"/>
      <protection hidden="1"/>
    </xf>
    <xf numFmtId="182" fontId="19" fillId="3" borderId="82" xfId="0" applyNumberFormat="1" applyFont="1" applyFill="1" applyBorder="1" applyAlignment="1" applyProtection="1">
      <alignment horizontal="center" vertical="center"/>
      <protection hidden="1"/>
    </xf>
    <xf numFmtId="182" fontId="19" fillId="3" borderId="83" xfId="0" applyNumberFormat="1" applyFont="1" applyFill="1" applyBorder="1" applyAlignment="1" applyProtection="1">
      <alignment horizontal="center" vertical="center"/>
      <protection hidden="1"/>
    </xf>
    <xf numFmtId="182" fontId="19" fillId="3" borderId="85" xfId="0" applyNumberFormat="1" applyFont="1" applyFill="1" applyBorder="1" applyAlignment="1" applyProtection="1">
      <alignment horizontal="center" vertical="center"/>
      <protection hidden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00FF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outlinePr showOutlineSymbols="0"/>
  </sheetPr>
  <dimension ref="A1:BL110"/>
  <sheetViews>
    <sheetView showRowColHeaders="0" tabSelected="1" showOutlineSymbols="0" zoomScaleNormal="100" zoomScaleSheetLayoutView="100" workbookViewId="0">
      <selection activeCell="AK1" sqref="AK1:AV1"/>
    </sheetView>
  </sheetViews>
  <sheetFormatPr defaultColWidth="3.625" defaultRowHeight="21" customHeight="1"/>
  <cols>
    <col min="1" max="10" width="3.625" style="3" customWidth="1"/>
    <col min="11" max="11" width="0.875" style="3" customWidth="1"/>
    <col min="12" max="12" width="2.75" style="3" customWidth="1"/>
    <col min="13" max="27" width="3.625" style="3" customWidth="1"/>
    <col min="28" max="29" width="1.875" style="3" customWidth="1"/>
    <col min="30" max="30" width="0.75" style="3" customWidth="1"/>
    <col min="31" max="31" width="3.75" style="3" customWidth="1"/>
    <col min="32" max="32" width="2.875" style="3" customWidth="1"/>
    <col min="33" max="33" width="0.75" style="3" customWidth="1"/>
    <col min="34" max="34" width="2.75" style="3" customWidth="1"/>
    <col min="35" max="46" width="2" style="3" customWidth="1"/>
    <col min="47" max="47" width="1.5" style="3" customWidth="1"/>
    <col min="48" max="48" width="0.625" style="3" customWidth="1"/>
    <col min="49" max="64" width="12.625" style="3" customWidth="1"/>
    <col min="65" max="16384" width="3.625" style="3"/>
  </cols>
  <sheetData>
    <row r="1" spans="1:64" ht="2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364"/>
      <c r="L1" s="364"/>
      <c r="M1" s="1"/>
      <c r="N1" s="365" t="s">
        <v>0</v>
      </c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2"/>
      <c r="AA1" s="1"/>
      <c r="AB1" s="1"/>
      <c r="AC1" s="1"/>
      <c r="AD1" s="1"/>
      <c r="AE1" s="1"/>
      <c r="AF1" s="1"/>
      <c r="AG1" s="1"/>
      <c r="AH1" s="1"/>
      <c r="AI1" s="1"/>
      <c r="AJ1" s="1"/>
      <c r="AK1" s="370" t="s">
        <v>79</v>
      </c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</row>
    <row r="2" spans="1:64" ht="20.100000000000001" customHeight="1">
      <c r="A2" s="366" t="s">
        <v>1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4"/>
      <c r="M2" s="4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2"/>
      <c r="AA2" s="5"/>
      <c r="AB2" s="5"/>
      <c r="AC2" s="5"/>
      <c r="AD2" s="5"/>
      <c r="AE2" s="5"/>
      <c r="AF2" s="5"/>
      <c r="AG2" s="5"/>
      <c r="AH2" s="5"/>
      <c r="AI2" s="367" t="s">
        <v>2</v>
      </c>
      <c r="AJ2" s="367"/>
      <c r="AK2" s="367"/>
      <c r="AL2" s="367"/>
      <c r="AM2" s="368"/>
      <c r="AN2" s="369"/>
      <c r="AO2" s="369"/>
      <c r="AP2" s="369"/>
      <c r="AQ2" s="369"/>
      <c r="AR2" s="369"/>
      <c r="AS2" s="369"/>
      <c r="AT2" s="369"/>
      <c r="AU2" s="369"/>
      <c r="AV2" s="369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</row>
    <row r="3" spans="1:64" ht="5.0999999999999996" customHeight="1" thickBot="1">
      <c r="A3" s="366"/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4"/>
      <c r="M3" s="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5"/>
      <c r="AB3" s="5"/>
      <c r="AC3" s="5"/>
      <c r="AD3" s="5"/>
      <c r="AE3" s="5"/>
      <c r="AF3" s="5"/>
      <c r="AG3" s="5"/>
      <c r="AH3" s="5"/>
      <c r="AI3" s="6"/>
      <c r="AJ3" s="6"/>
      <c r="AK3" s="6"/>
      <c r="AL3" s="6"/>
      <c r="AM3" s="6"/>
      <c r="AN3" s="5"/>
      <c r="AO3" s="5"/>
      <c r="AP3" s="5"/>
      <c r="AQ3" s="5"/>
      <c r="AR3" s="5"/>
      <c r="AS3" s="5"/>
      <c r="AT3" s="5"/>
      <c r="AU3" s="5"/>
      <c r="AV3" s="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64" ht="17.100000000000001" customHeight="1">
      <c r="A4" s="7"/>
      <c r="B4" s="8"/>
      <c r="C4" s="8"/>
      <c r="D4" s="8"/>
      <c r="E4" s="8"/>
      <c r="F4" s="9"/>
      <c r="G4" s="1"/>
      <c r="H4" s="1"/>
      <c r="I4" s="1"/>
      <c r="J4" s="1"/>
      <c r="K4" s="9"/>
      <c r="L4" s="9"/>
      <c r="M4" s="9"/>
      <c r="N4" s="9"/>
      <c r="O4" s="9"/>
      <c r="P4" s="9"/>
      <c r="Q4" s="1"/>
      <c r="R4" s="1"/>
      <c r="S4" s="5"/>
      <c r="T4" s="5"/>
      <c r="U4" s="5"/>
      <c r="V4" s="5"/>
      <c r="W4" s="5"/>
      <c r="X4" s="5"/>
      <c r="Y4" s="5"/>
      <c r="Z4" s="1"/>
      <c r="AA4" s="322" t="s">
        <v>3</v>
      </c>
      <c r="AB4" s="323"/>
      <c r="AC4" s="323"/>
      <c r="AD4" s="323"/>
      <c r="AE4" s="323"/>
      <c r="AF4" s="324"/>
      <c r="AG4" s="324"/>
      <c r="AH4" s="324"/>
      <c r="AI4" s="325" t="s">
        <v>4</v>
      </c>
      <c r="AJ4" s="325"/>
      <c r="AK4" s="326"/>
      <c r="AL4" s="326"/>
      <c r="AM4" s="326"/>
      <c r="AN4" s="326"/>
      <c r="AO4" s="327"/>
      <c r="AP4" s="327"/>
      <c r="AQ4" s="327"/>
      <c r="AR4" s="327"/>
      <c r="AS4" s="327"/>
      <c r="AT4" s="327"/>
      <c r="AU4" s="327"/>
      <c r="AV4" s="328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</row>
    <row r="5" spans="1:64" ht="10.7" customHeight="1">
      <c r="A5" s="1"/>
      <c r="B5" s="1"/>
      <c r="C5" s="1"/>
      <c r="D5" s="1"/>
      <c r="E5" s="1"/>
      <c r="F5" s="1"/>
      <c r="G5" s="1"/>
      <c r="H5" s="1"/>
      <c r="I5" s="1"/>
      <c r="J5" s="1"/>
      <c r="K5" s="329"/>
      <c r="L5" s="10"/>
      <c r="M5" s="331" t="s">
        <v>5</v>
      </c>
      <c r="N5" s="333" t="s">
        <v>6</v>
      </c>
      <c r="O5" s="334"/>
      <c r="P5" s="337"/>
      <c r="Q5" s="338"/>
      <c r="R5" s="338"/>
      <c r="S5" s="339" t="s">
        <v>7</v>
      </c>
      <c r="T5" s="340"/>
      <c r="U5" s="341" t="s">
        <v>8</v>
      </c>
      <c r="V5" s="342"/>
      <c r="W5" s="345" t="s">
        <v>9</v>
      </c>
      <c r="X5" s="346"/>
      <c r="Y5" s="347"/>
      <c r="Z5" s="1"/>
      <c r="AA5" s="354" t="s">
        <v>10</v>
      </c>
      <c r="AB5" s="355"/>
      <c r="AC5" s="355"/>
      <c r="AD5" s="355"/>
      <c r="AE5" s="355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357"/>
      <c r="AW5" s="78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</row>
    <row r="6" spans="1:64" ht="9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310"/>
      <c r="L6" s="281" t="s">
        <v>9</v>
      </c>
      <c r="M6" s="313"/>
      <c r="N6" s="335"/>
      <c r="O6" s="336"/>
      <c r="P6" s="321"/>
      <c r="Q6" s="320"/>
      <c r="R6" s="320"/>
      <c r="S6" s="266"/>
      <c r="T6" s="268"/>
      <c r="U6" s="271"/>
      <c r="V6" s="272"/>
      <c r="W6" s="348"/>
      <c r="X6" s="349"/>
      <c r="Y6" s="350"/>
      <c r="Z6" s="1"/>
      <c r="AA6" s="354"/>
      <c r="AB6" s="355"/>
      <c r="AC6" s="355"/>
      <c r="AD6" s="355"/>
      <c r="AE6" s="355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7"/>
      <c r="AW6" s="78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</row>
    <row r="7" spans="1:64" ht="9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310"/>
      <c r="L7" s="282"/>
      <c r="M7" s="313"/>
      <c r="N7" s="335"/>
      <c r="O7" s="336"/>
      <c r="P7" s="248" t="s">
        <v>11</v>
      </c>
      <c r="Q7" s="250"/>
      <c r="R7" s="250"/>
      <c r="S7" s="250"/>
      <c r="T7" s="360" t="s">
        <v>12</v>
      </c>
      <c r="U7" s="271"/>
      <c r="V7" s="272"/>
      <c r="W7" s="348"/>
      <c r="X7" s="349"/>
      <c r="Y7" s="350"/>
      <c r="Z7" s="1"/>
      <c r="AA7" s="234" t="s">
        <v>13</v>
      </c>
      <c r="AB7" s="235"/>
      <c r="AC7" s="235"/>
      <c r="AD7" s="235"/>
      <c r="AE7" s="235"/>
      <c r="AF7" s="362"/>
      <c r="AG7" s="362"/>
      <c r="AH7" s="362"/>
      <c r="AI7" s="362"/>
      <c r="AJ7" s="362"/>
      <c r="AK7" s="362"/>
      <c r="AL7" s="362"/>
      <c r="AM7" s="362"/>
      <c r="AN7" s="362"/>
      <c r="AO7" s="362"/>
      <c r="AP7" s="362"/>
      <c r="AQ7" s="362"/>
      <c r="AR7" s="362"/>
      <c r="AS7" s="362"/>
      <c r="AT7" s="362"/>
      <c r="AU7" s="362"/>
      <c r="AV7" s="363"/>
      <c r="AW7" s="78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</row>
    <row r="8" spans="1:64" ht="10.7" customHeight="1">
      <c r="A8" s="11"/>
      <c r="B8" s="11"/>
      <c r="C8" s="11"/>
      <c r="D8" s="11"/>
      <c r="E8" s="11"/>
      <c r="F8" s="11"/>
      <c r="G8" s="11"/>
      <c r="H8" s="11"/>
      <c r="I8" s="11"/>
      <c r="J8" s="5"/>
      <c r="K8" s="330"/>
      <c r="L8" s="12"/>
      <c r="M8" s="332"/>
      <c r="N8" s="335"/>
      <c r="O8" s="336"/>
      <c r="P8" s="358"/>
      <c r="Q8" s="359"/>
      <c r="R8" s="359"/>
      <c r="S8" s="359"/>
      <c r="T8" s="361"/>
      <c r="U8" s="343"/>
      <c r="V8" s="344"/>
      <c r="W8" s="351"/>
      <c r="X8" s="352"/>
      <c r="Y8" s="353"/>
      <c r="Z8" s="1"/>
      <c r="AA8" s="234"/>
      <c r="AB8" s="235"/>
      <c r="AC8" s="235"/>
      <c r="AD8" s="235"/>
      <c r="AE8" s="235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3"/>
      <c r="AW8" s="78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</row>
    <row r="9" spans="1:64" ht="10.7" customHeight="1">
      <c r="A9" s="5"/>
      <c r="B9" s="298"/>
      <c r="C9" s="299"/>
      <c r="D9" s="304" t="s">
        <v>14</v>
      </c>
      <c r="E9" s="304"/>
      <c r="F9" s="304"/>
      <c r="G9" s="304"/>
      <c r="H9" s="304"/>
      <c r="I9" s="305"/>
      <c r="J9" s="1"/>
      <c r="K9" s="310"/>
      <c r="L9" s="13"/>
      <c r="M9" s="312" t="s">
        <v>15</v>
      </c>
      <c r="N9" s="315" t="s">
        <v>16</v>
      </c>
      <c r="O9" s="316"/>
      <c r="P9" s="319"/>
      <c r="Q9" s="320"/>
      <c r="R9" s="320"/>
      <c r="S9" s="266" t="s">
        <v>17</v>
      </c>
      <c r="T9" s="267"/>
      <c r="U9" s="269" t="s">
        <v>18</v>
      </c>
      <c r="V9" s="270"/>
      <c r="W9" s="275"/>
      <c r="X9" s="275"/>
      <c r="Y9" s="276"/>
      <c r="Z9" s="1"/>
      <c r="AA9" s="234"/>
      <c r="AB9" s="235"/>
      <c r="AC9" s="235"/>
      <c r="AD9" s="235"/>
      <c r="AE9" s="235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3"/>
      <c r="AW9" s="78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</row>
    <row r="10" spans="1:64" ht="9.75" customHeight="1">
      <c r="A10" s="5"/>
      <c r="B10" s="300"/>
      <c r="C10" s="301"/>
      <c r="D10" s="306"/>
      <c r="E10" s="306"/>
      <c r="F10" s="306"/>
      <c r="G10" s="306"/>
      <c r="H10" s="306"/>
      <c r="I10" s="307"/>
      <c r="J10" s="1"/>
      <c r="K10" s="310"/>
      <c r="L10" s="281" t="s">
        <v>9</v>
      </c>
      <c r="M10" s="313"/>
      <c r="N10" s="315"/>
      <c r="O10" s="316"/>
      <c r="P10" s="321"/>
      <c r="Q10" s="320"/>
      <c r="R10" s="320"/>
      <c r="S10" s="266"/>
      <c r="T10" s="268"/>
      <c r="U10" s="271"/>
      <c r="V10" s="272"/>
      <c r="W10" s="277"/>
      <c r="X10" s="277"/>
      <c r="Y10" s="278"/>
      <c r="Z10" s="1"/>
      <c r="AA10" s="283" t="s">
        <v>19</v>
      </c>
      <c r="AB10" s="284"/>
      <c r="AC10" s="284"/>
      <c r="AD10" s="284"/>
      <c r="AE10" s="284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5"/>
      <c r="AT10" s="244" t="s">
        <v>20</v>
      </c>
      <c r="AU10" s="244"/>
      <c r="AV10" s="245"/>
      <c r="AW10" s="78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9.75" customHeight="1">
      <c r="A11" s="5"/>
      <c r="B11" s="302"/>
      <c r="C11" s="303"/>
      <c r="D11" s="308"/>
      <c r="E11" s="308"/>
      <c r="F11" s="308"/>
      <c r="G11" s="308"/>
      <c r="H11" s="308"/>
      <c r="I11" s="309"/>
      <c r="J11" s="1"/>
      <c r="K11" s="310"/>
      <c r="L11" s="282"/>
      <c r="M11" s="313"/>
      <c r="N11" s="315"/>
      <c r="O11" s="316"/>
      <c r="P11" s="248" t="s">
        <v>21</v>
      </c>
      <c r="Q11" s="250"/>
      <c r="R11" s="250"/>
      <c r="S11" s="250"/>
      <c r="T11" s="252" t="s">
        <v>22</v>
      </c>
      <c r="U11" s="271"/>
      <c r="V11" s="272"/>
      <c r="W11" s="277"/>
      <c r="X11" s="277"/>
      <c r="Y11" s="278"/>
      <c r="Z11" s="1"/>
      <c r="AA11" s="283"/>
      <c r="AB11" s="284"/>
      <c r="AC11" s="284"/>
      <c r="AD11" s="284"/>
      <c r="AE11" s="284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44"/>
      <c r="AU11" s="244"/>
      <c r="AV11" s="245"/>
      <c r="AW11" s="78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0.7" customHeight="1">
      <c r="A12" s="5"/>
      <c r="B12" s="254" t="str">
        <f>IF($V$63="",$V$34,$V$63)</f>
        <v/>
      </c>
      <c r="C12" s="255"/>
      <c r="D12" s="255"/>
      <c r="E12" s="255"/>
      <c r="F12" s="255"/>
      <c r="G12" s="255"/>
      <c r="H12" s="260" t="str">
        <f>IF($B$12="","","-")</f>
        <v/>
      </c>
      <c r="I12" s="261"/>
      <c r="J12" s="5"/>
      <c r="K12" s="311"/>
      <c r="L12" s="14"/>
      <c r="M12" s="314"/>
      <c r="N12" s="317"/>
      <c r="O12" s="318"/>
      <c r="P12" s="249"/>
      <c r="Q12" s="251"/>
      <c r="R12" s="251"/>
      <c r="S12" s="251"/>
      <c r="T12" s="253"/>
      <c r="U12" s="273"/>
      <c r="V12" s="274"/>
      <c r="W12" s="279"/>
      <c r="X12" s="279"/>
      <c r="Y12" s="280"/>
      <c r="Z12" s="1"/>
      <c r="AA12" s="234" t="s">
        <v>23</v>
      </c>
      <c r="AB12" s="235"/>
      <c r="AC12" s="235"/>
      <c r="AD12" s="235"/>
      <c r="AE12" s="235"/>
      <c r="AF12" s="238"/>
      <c r="AG12" s="238"/>
      <c r="AH12" s="238"/>
      <c r="AI12" s="238"/>
      <c r="AJ12" s="240" t="s">
        <v>24</v>
      </c>
      <c r="AK12" s="242"/>
      <c r="AL12" s="242"/>
      <c r="AM12" s="242"/>
      <c r="AN12" s="242"/>
      <c r="AO12" s="240" t="s">
        <v>24</v>
      </c>
      <c r="AP12" s="242"/>
      <c r="AQ12" s="242"/>
      <c r="AR12" s="242"/>
      <c r="AS12" s="242"/>
      <c r="AT12" s="244"/>
      <c r="AU12" s="244"/>
      <c r="AV12" s="245"/>
      <c r="AW12" s="78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8.4499999999999993" customHeight="1">
      <c r="A13" s="5"/>
      <c r="B13" s="256"/>
      <c r="C13" s="257"/>
      <c r="D13" s="257"/>
      <c r="E13" s="257"/>
      <c r="F13" s="257"/>
      <c r="G13" s="257"/>
      <c r="H13" s="262"/>
      <c r="I13" s="263"/>
      <c r="J13" s="1"/>
      <c r="K13" s="286" t="s">
        <v>25</v>
      </c>
      <c r="L13" s="287"/>
      <c r="M13" s="287"/>
      <c r="N13" s="287"/>
      <c r="O13" s="288"/>
      <c r="P13" s="292"/>
      <c r="Q13" s="293"/>
      <c r="R13" s="293"/>
      <c r="S13" s="293"/>
      <c r="T13" s="293"/>
      <c r="U13" s="293"/>
      <c r="V13" s="293"/>
      <c r="W13" s="293"/>
      <c r="X13" s="293"/>
      <c r="Y13" s="294"/>
      <c r="Z13" s="1"/>
      <c r="AA13" s="234"/>
      <c r="AB13" s="235"/>
      <c r="AC13" s="235"/>
      <c r="AD13" s="235"/>
      <c r="AE13" s="235"/>
      <c r="AF13" s="238"/>
      <c r="AG13" s="238"/>
      <c r="AH13" s="238"/>
      <c r="AI13" s="238"/>
      <c r="AJ13" s="240"/>
      <c r="AK13" s="242"/>
      <c r="AL13" s="242"/>
      <c r="AM13" s="242"/>
      <c r="AN13" s="242"/>
      <c r="AO13" s="240"/>
      <c r="AP13" s="242"/>
      <c r="AQ13" s="242"/>
      <c r="AR13" s="242"/>
      <c r="AS13" s="242"/>
      <c r="AT13" s="244"/>
      <c r="AU13" s="244"/>
      <c r="AV13" s="245"/>
      <c r="AW13" s="78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</row>
    <row r="14" spans="1:64" ht="11.45" customHeight="1">
      <c r="A14" s="5"/>
      <c r="B14" s="258"/>
      <c r="C14" s="259"/>
      <c r="D14" s="259"/>
      <c r="E14" s="259"/>
      <c r="F14" s="259"/>
      <c r="G14" s="259"/>
      <c r="H14" s="264"/>
      <c r="I14" s="265"/>
      <c r="J14" s="1"/>
      <c r="K14" s="289"/>
      <c r="L14" s="290"/>
      <c r="M14" s="290"/>
      <c r="N14" s="290"/>
      <c r="O14" s="291"/>
      <c r="P14" s="295"/>
      <c r="Q14" s="296"/>
      <c r="R14" s="296"/>
      <c r="S14" s="296"/>
      <c r="T14" s="296"/>
      <c r="U14" s="296"/>
      <c r="V14" s="296"/>
      <c r="W14" s="296"/>
      <c r="X14" s="296"/>
      <c r="Y14" s="297"/>
      <c r="Z14" s="1"/>
      <c r="AA14" s="234" t="s">
        <v>26</v>
      </c>
      <c r="AB14" s="235"/>
      <c r="AC14" s="235"/>
      <c r="AD14" s="235"/>
      <c r="AE14" s="235"/>
      <c r="AF14" s="238"/>
      <c r="AG14" s="238"/>
      <c r="AH14" s="238"/>
      <c r="AI14" s="238"/>
      <c r="AJ14" s="240" t="s">
        <v>24</v>
      </c>
      <c r="AK14" s="242"/>
      <c r="AL14" s="242"/>
      <c r="AM14" s="242"/>
      <c r="AN14" s="242"/>
      <c r="AO14" s="240" t="s">
        <v>24</v>
      </c>
      <c r="AP14" s="242"/>
      <c r="AQ14" s="242"/>
      <c r="AR14" s="242"/>
      <c r="AS14" s="242"/>
      <c r="AT14" s="244"/>
      <c r="AU14" s="244"/>
      <c r="AV14" s="245"/>
      <c r="AW14" s="78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</row>
    <row r="15" spans="1:64" ht="8.4499999999999993" customHeight="1">
      <c r="A15" s="5"/>
      <c r="B15" s="15"/>
      <c r="C15" s="15"/>
      <c r="D15" s="15"/>
      <c r="E15" s="15"/>
      <c r="F15" s="15"/>
      <c r="G15" s="15"/>
      <c r="H15" s="16"/>
      <c r="I15" s="16"/>
      <c r="J15" s="1"/>
      <c r="K15" s="206" t="s">
        <v>27</v>
      </c>
      <c r="L15" s="207"/>
      <c r="M15" s="207"/>
      <c r="N15" s="207"/>
      <c r="O15" s="208"/>
      <c r="P15" s="215"/>
      <c r="Q15" s="216"/>
      <c r="R15" s="216"/>
      <c r="S15" s="216"/>
      <c r="T15" s="216"/>
      <c r="U15" s="216"/>
      <c r="V15" s="216"/>
      <c r="W15" s="216"/>
      <c r="X15" s="216"/>
      <c r="Y15" s="217"/>
      <c r="Z15" s="1"/>
      <c r="AA15" s="236"/>
      <c r="AB15" s="237"/>
      <c r="AC15" s="237"/>
      <c r="AD15" s="237"/>
      <c r="AE15" s="237"/>
      <c r="AF15" s="239"/>
      <c r="AG15" s="239"/>
      <c r="AH15" s="239"/>
      <c r="AI15" s="239"/>
      <c r="AJ15" s="241"/>
      <c r="AK15" s="243"/>
      <c r="AL15" s="243"/>
      <c r="AM15" s="243"/>
      <c r="AN15" s="243"/>
      <c r="AO15" s="241"/>
      <c r="AP15" s="243"/>
      <c r="AQ15" s="243"/>
      <c r="AR15" s="243"/>
      <c r="AS15" s="243"/>
      <c r="AT15" s="246"/>
      <c r="AU15" s="246"/>
      <c r="AV15" s="247"/>
      <c r="AW15" s="78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</row>
    <row r="16" spans="1:64" ht="12.9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209"/>
      <c r="L16" s="210"/>
      <c r="M16" s="210"/>
      <c r="N16" s="210"/>
      <c r="O16" s="211"/>
      <c r="P16" s="218"/>
      <c r="Q16" s="219"/>
      <c r="R16" s="219"/>
      <c r="S16" s="219"/>
      <c r="T16" s="219"/>
      <c r="U16" s="219"/>
      <c r="V16" s="219"/>
      <c r="W16" s="219"/>
      <c r="X16" s="219"/>
      <c r="Y16" s="220"/>
      <c r="Z16" s="1"/>
      <c r="AA16" s="224" t="s">
        <v>28</v>
      </c>
      <c r="AB16" s="225"/>
      <c r="AC16" s="225"/>
      <c r="AD16" s="225"/>
      <c r="AE16" s="225"/>
      <c r="AF16" s="225"/>
      <c r="AG16" s="226"/>
      <c r="AH16" s="227" t="s">
        <v>29</v>
      </c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8"/>
      <c r="AW16" s="65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</row>
    <row r="17" spans="1:64" ht="16.350000000000001" customHeight="1" thickBot="1">
      <c r="A17" s="1"/>
      <c r="B17" s="1"/>
      <c r="C17" s="1"/>
      <c r="D17" s="1"/>
      <c r="E17" s="1"/>
      <c r="F17" s="1"/>
      <c r="G17" s="1"/>
      <c r="H17" s="1"/>
      <c r="I17" s="1"/>
      <c r="J17" s="1"/>
      <c r="K17" s="212"/>
      <c r="L17" s="213"/>
      <c r="M17" s="213"/>
      <c r="N17" s="213"/>
      <c r="O17" s="214"/>
      <c r="P17" s="221"/>
      <c r="Q17" s="222"/>
      <c r="R17" s="222"/>
      <c r="S17" s="222"/>
      <c r="T17" s="222"/>
      <c r="U17" s="222"/>
      <c r="V17" s="222"/>
      <c r="W17" s="222"/>
      <c r="X17" s="222"/>
      <c r="Y17" s="223"/>
      <c r="Z17" s="5"/>
      <c r="AA17" s="229" t="s">
        <v>30</v>
      </c>
      <c r="AB17" s="230"/>
      <c r="AC17" s="230"/>
      <c r="AD17" s="230"/>
      <c r="AE17" s="230"/>
      <c r="AF17" s="230"/>
      <c r="AG17" s="231"/>
      <c r="AH17" s="17" t="s">
        <v>31</v>
      </c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232"/>
      <c r="AV17" s="233"/>
      <c r="AW17" s="65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</row>
    <row r="18" spans="1:64" ht="11.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65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</row>
    <row r="19" spans="1:64" ht="21" customHeight="1">
      <c r="A19" s="132" t="s">
        <v>32</v>
      </c>
      <c r="B19" s="133"/>
      <c r="C19" s="132" t="s">
        <v>33</v>
      </c>
      <c r="D19" s="134"/>
      <c r="E19" s="134"/>
      <c r="F19" s="134"/>
      <c r="G19" s="134"/>
      <c r="H19" s="134"/>
      <c r="I19" s="135"/>
      <c r="J19" s="136" t="s">
        <v>34</v>
      </c>
      <c r="K19" s="134"/>
      <c r="L19" s="134"/>
      <c r="M19" s="134"/>
      <c r="N19" s="134"/>
      <c r="O19" s="135"/>
      <c r="P19" s="137" t="s">
        <v>35</v>
      </c>
      <c r="Q19" s="138"/>
      <c r="R19" s="134" t="s">
        <v>36</v>
      </c>
      <c r="S19" s="134"/>
      <c r="T19" s="134"/>
      <c r="U19" s="134"/>
      <c r="V19" s="136" t="s">
        <v>37</v>
      </c>
      <c r="W19" s="134"/>
      <c r="X19" s="134"/>
      <c r="Y19" s="134"/>
      <c r="Z19" s="133"/>
      <c r="AA19" s="134" t="s">
        <v>38</v>
      </c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3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</row>
    <row r="20" spans="1:64" ht="21" customHeight="1">
      <c r="A20" s="113">
        <v>1</v>
      </c>
      <c r="B20" s="114"/>
      <c r="C20" s="115"/>
      <c r="D20" s="116"/>
      <c r="E20" s="116"/>
      <c r="F20" s="18" t="str">
        <f t="shared" ref="F20:F33" si="0">IF(C20="","","-")</f>
        <v/>
      </c>
      <c r="G20" s="116"/>
      <c r="H20" s="116"/>
      <c r="I20" s="117"/>
      <c r="J20" s="118"/>
      <c r="K20" s="119"/>
      <c r="L20" s="119"/>
      <c r="M20" s="119"/>
      <c r="N20" s="119"/>
      <c r="O20" s="120"/>
      <c r="P20" s="19" t="str">
        <f t="shared" ref="P20:P33" si="1">IF(J20="","",10)</f>
        <v/>
      </c>
      <c r="Q20" s="20" t="s">
        <v>39</v>
      </c>
      <c r="R20" s="100" t="str">
        <f>IF(J20="","",IF(ISTEXT(P20),0,ROUND(J20*P20%,0)))</f>
        <v/>
      </c>
      <c r="S20" s="100"/>
      <c r="T20" s="100"/>
      <c r="U20" s="100"/>
      <c r="V20" s="101" t="str">
        <f t="shared" ref="V20:V33" si="2">IF(J20="","",SUM(J20,R20))</f>
        <v/>
      </c>
      <c r="W20" s="102"/>
      <c r="X20" s="102"/>
      <c r="Y20" s="102"/>
      <c r="Z20" s="103"/>
      <c r="AA20" s="110" t="str">
        <f t="shared" ref="AA20:AA26" si="3">IF(R20=0,"非/不","")</f>
        <v/>
      </c>
      <c r="AB20" s="110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2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</row>
    <row r="21" spans="1:64" ht="21" customHeight="1">
      <c r="A21" s="92">
        <v>2</v>
      </c>
      <c r="B21" s="93"/>
      <c r="C21" s="94"/>
      <c r="D21" s="95"/>
      <c r="E21" s="95"/>
      <c r="F21" s="21" t="str">
        <f t="shared" si="0"/>
        <v/>
      </c>
      <c r="G21" s="95"/>
      <c r="H21" s="95"/>
      <c r="I21" s="96"/>
      <c r="J21" s="107"/>
      <c r="K21" s="108"/>
      <c r="L21" s="108"/>
      <c r="M21" s="108"/>
      <c r="N21" s="108"/>
      <c r="O21" s="109"/>
      <c r="P21" s="19" t="str">
        <f t="shared" si="1"/>
        <v/>
      </c>
      <c r="Q21" s="20" t="str">
        <f t="shared" ref="Q21:Q33" si="4">IF(J21="","",IF(ISTEXT(P21),"","%"))</f>
        <v/>
      </c>
      <c r="R21" s="100" t="str">
        <f>IF(J21="","",IF(ISTEXT(P21),0,ROUND(J21*P21%,0)))</f>
        <v/>
      </c>
      <c r="S21" s="100"/>
      <c r="T21" s="100"/>
      <c r="U21" s="100"/>
      <c r="V21" s="101" t="str">
        <f t="shared" si="2"/>
        <v/>
      </c>
      <c r="W21" s="102"/>
      <c r="X21" s="102"/>
      <c r="Y21" s="102"/>
      <c r="Z21" s="103"/>
      <c r="AA21" s="104" t="str">
        <f t="shared" si="3"/>
        <v/>
      </c>
      <c r="AB21" s="104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6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</row>
    <row r="22" spans="1:64" ht="21" customHeight="1">
      <c r="A22" s="92">
        <v>3</v>
      </c>
      <c r="B22" s="93"/>
      <c r="C22" s="94"/>
      <c r="D22" s="95"/>
      <c r="E22" s="95"/>
      <c r="F22" s="21" t="str">
        <f t="shared" si="0"/>
        <v/>
      </c>
      <c r="G22" s="95"/>
      <c r="H22" s="95"/>
      <c r="I22" s="96"/>
      <c r="J22" s="107"/>
      <c r="K22" s="108"/>
      <c r="L22" s="108"/>
      <c r="M22" s="108"/>
      <c r="N22" s="108"/>
      <c r="O22" s="109"/>
      <c r="P22" s="19" t="str">
        <f t="shared" si="1"/>
        <v/>
      </c>
      <c r="Q22" s="20" t="str">
        <f t="shared" si="4"/>
        <v/>
      </c>
      <c r="R22" s="100" t="str">
        <f t="shared" ref="R22:R33" si="5">IF(J22="","",IF(ISTEXT(P22),0,ROUND(J22*P22%,0)))</f>
        <v/>
      </c>
      <c r="S22" s="100"/>
      <c r="T22" s="100"/>
      <c r="U22" s="100"/>
      <c r="V22" s="101" t="str">
        <f t="shared" si="2"/>
        <v/>
      </c>
      <c r="W22" s="102"/>
      <c r="X22" s="102"/>
      <c r="Y22" s="102"/>
      <c r="Z22" s="103"/>
      <c r="AA22" s="104" t="str">
        <f t="shared" si="3"/>
        <v/>
      </c>
      <c r="AB22" s="104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6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</row>
    <row r="23" spans="1:64" ht="21" customHeight="1">
      <c r="A23" s="92">
        <v>4</v>
      </c>
      <c r="B23" s="93"/>
      <c r="C23" s="94"/>
      <c r="D23" s="95"/>
      <c r="E23" s="95"/>
      <c r="F23" s="21" t="str">
        <f t="shared" si="0"/>
        <v/>
      </c>
      <c r="G23" s="95"/>
      <c r="H23" s="95"/>
      <c r="I23" s="96"/>
      <c r="J23" s="107"/>
      <c r="K23" s="108"/>
      <c r="L23" s="108"/>
      <c r="M23" s="108"/>
      <c r="N23" s="108"/>
      <c r="O23" s="109"/>
      <c r="P23" s="19" t="str">
        <f t="shared" si="1"/>
        <v/>
      </c>
      <c r="Q23" s="20" t="str">
        <f t="shared" si="4"/>
        <v/>
      </c>
      <c r="R23" s="100" t="str">
        <f t="shared" si="5"/>
        <v/>
      </c>
      <c r="S23" s="100"/>
      <c r="T23" s="100"/>
      <c r="U23" s="100"/>
      <c r="V23" s="101" t="str">
        <f t="shared" si="2"/>
        <v/>
      </c>
      <c r="W23" s="102"/>
      <c r="X23" s="102"/>
      <c r="Y23" s="102"/>
      <c r="Z23" s="103"/>
      <c r="AA23" s="104" t="str">
        <f t="shared" si="3"/>
        <v/>
      </c>
      <c r="AB23" s="104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6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</row>
    <row r="24" spans="1:64" ht="21" customHeight="1">
      <c r="A24" s="92">
        <v>5</v>
      </c>
      <c r="B24" s="93"/>
      <c r="C24" s="94"/>
      <c r="D24" s="95"/>
      <c r="E24" s="95"/>
      <c r="F24" s="21" t="str">
        <f t="shared" si="0"/>
        <v/>
      </c>
      <c r="G24" s="95"/>
      <c r="H24" s="95"/>
      <c r="I24" s="96"/>
      <c r="J24" s="107"/>
      <c r="K24" s="108"/>
      <c r="L24" s="108"/>
      <c r="M24" s="108"/>
      <c r="N24" s="108"/>
      <c r="O24" s="109"/>
      <c r="P24" s="19" t="str">
        <f t="shared" si="1"/>
        <v/>
      </c>
      <c r="Q24" s="20" t="str">
        <f t="shared" si="4"/>
        <v/>
      </c>
      <c r="R24" s="100" t="str">
        <f t="shared" si="5"/>
        <v/>
      </c>
      <c r="S24" s="100"/>
      <c r="T24" s="100"/>
      <c r="U24" s="100"/>
      <c r="V24" s="101" t="str">
        <f t="shared" si="2"/>
        <v/>
      </c>
      <c r="W24" s="102"/>
      <c r="X24" s="102"/>
      <c r="Y24" s="102"/>
      <c r="Z24" s="103"/>
      <c r="AA24" s="104" t="str">
        <f t="shared" si="3"/>
        <v/>
      </c>
      <c r="AB24" s="104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6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</row>
    <row r="25" spans="1:64" ht="21" customHeight="1">
      <c r="A25" s="92">
        <v>6</v>
      </c>
      <c r="B25" s="93"/>
      <c r="C25" s="94"/>
      <c r="D25" s="95"/>
      <c r="E25" s="95"/>
      <c r="F25" s="21" t="str">
        <f t="shared" si="0"/>
        <v/>
      </c>
      <c r="G25" s="95"/>
      <c r="H25" s="95"/>
      <c r="I25" s="96"/>
      <c r="J25" s="107"/>
      <c r="K25" s="108"/>
      <c r="L25" s="108"/>
      <c r="M25" s="108"/>
      <c r="N25" s="108"/>
      <c r="O25" s="109"/>
      <c r="P25" s="19" t="str">
        <f t="shared" si="1"/>
        <v/>
      </c>
      <c r="Q25" s="20" t="str">
        <f t="shared" si="4"/>
        <v/>
      </c>
      <c r="R25" s="100" t="str">
        <f t="shared" si="5"/>
        <v/>
      </c>
      <c r="S25" s="100"/>
      <c r="T25" s="100"/>
      <c r="U25" s="100"/>
      <c r="V25" s="101" t="str">
        <f t="shared" si="2"/>
        <v/>
      </c>
      <c r="W25" s="102"/>
      <c r="X25" s="102"/>
      <c r="Y25" s="102"/>
      <c r="Z25" s="103"/>
      <c r="AA25" s="104" t="str">
        <f t="shared" si="3"/>
        <v/>
      </c>
      <c r="AB25" s="104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6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</row>
    <row r="26" spans="1:64" ht="21" customHeight="1">
      <c r="A26" s="92">
        <v>7</v>
      </c>
      <c r="B26" s="93"/>
      <c r="C26" s="94"/>
      <c r="D26" s="95"/>
      <c r="E26" s="95"/>
      <c r="F26" s="21" t="str">
        <f t="shared" si="0"/>
        <v/>
      </c>
      <c r="G26" s="95"/>
      <c r="H26" s="95"/>
      <c r="I26" s="96"/>
      <c r="J26" s="107"/>
      <c r="K26" s="108"/>
      <c r="L26" s="108"/>
      <c r="M26" s="108"/>
      <c r="N26" s="108"/>
      <c r="O26" s="109"/>
      <c r="P26" s="19" t="str">
        <f t="shared" si="1"/>
        <v/>
      </c>
      <c r="Q26" s="20" t="str">
        <f t="shared" si="4"/>
        <v/>
      </c>
      <c r="R26" s="100" t="str">
        <f t="shared" si="5"/>
        <v/>
      </c>
      <c r="S26" s="100"/>
      <c r="T26" s="100"/>
      <c r="U26" s="100"/>
      <c r="V26" s="101" t="str">
        <f t="shared" si="2"/>
        <v/>
      </c>
      <c r="W26" s="102"/>
      <c r="X26" s="102"/>
      <c r="Y26" s="102"/>
      <c r="Z26" s="103"/>
      <c r="AA26" s="104" t="str">
        <f t="shared" si="3"/>
        <v/>
      </c>
      <c r="AB26" s="104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6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64" ht="21" customHeight="1">
      <c r="A27" s="92">
        <v>8</v>
      </c>
      <c r="B27" s="93"/>
      <c r="C27" s="94"/>
      <c r="D27" s="95"/>
      <c r="E27" s="95"/>
      <c r="F27" s="21" t="str">
        <f t="shared" si="0"/>
        <v/>
      </c>
      <c r="G27" s="95"/>
      <c r="H27" s="95"/>
      <c r="I27" s="96"/>
      <c r="J27" s="107"/>
      <c r="K27" s="108"/>
      <c r="L27" s="108"/>
      <c r="M27" s="108"/>
      <c r="N27" s="108"/>
      <c r="O27" s="109"/>
      <c r="P27" s="19" t="str">
        <f t="shared" si="1"/>
        <v/>
      </c>
      <c r="Q27" s="20" t="str">
        <f t="shared" si="4"/>
        <v/>
      </c>
      <c r="R27" s="100" t="str">
        <f t="shared" si="5"/>
        <v/>
      </c>
      <c r="S27" s="100"/>
      <c r="T27" s="100"/>
      <c r="U27" s="100"/>
      <c r="V27" s="101" t="str">
        <f t="shared" si="2"/>
        <v/>
      </c>
      <c r="W27" s="102"/>
      <c r="X27" s="102"/>
      <c r="Y27" s="102"/>
      <c r="Z27" s="103"/>
      <c r="AA27" s="104" t="str">
        <f>IF(R27=0,"非/不","")</f>
        <v/>
      </c>
      <c r="AB27" s="104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6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</row>
    <row r="28" spans="1:64" ht="21" customHeight="1">
      <c r="A28" s="92">
        <v>9</v>
      </c>
      <c r="B28" s="93"/>
      <c r="C28" s="94"/>
      <c r="D28" s="95"/>
      <c r="E28" s="95"/>
      <c r="F28" s="21" t="str">
        <f t="shared" si="0"/>
        <v/>
      </c>
      <c r="G28" s="95"/>
      <c r="H28" s="95"/>
      <c r="I28" s="96"/>
      <c r="J28" s="107"/>
      <c r="K28" s="108"/>
      <c r="L28" s="108"/>
      <c r="M28" s="108"/>
      <c r="N28" s="108"/>
      <c r="O28" s="109"/>
      <c r="P28" s="19" t="str">
        <f t="shared" si="1"/>
        <v/>
      </c>
      <c r="Q28" s="20" t="str">
        <f t="shared" si="4"/>
        <v/>
      </c>
      <c r="R28" s="100" t="str">
        <f t="shared" si="5"/>
        <v/>
      </c>
      <c r="S28" s="100"/>
      <c r="T28" s="100"/>
      <c r="U28" s="100"/>
      <c r="V28" s="101" t="str">
        <f t="shared" si="2"/>
        <v/>
      </c>
      <c r="W28" s="102"/>
      <c r="X28" s="102"/>
      <c r="Y28" s="102"/>
      <c r="Z28" s="103"/>
      <c r="AA28" s="104" t="str">
        <f t="shared" ref="AA28:AA33" si="6">IF(R28=0,"非/不","")</f>
        <v/>
      </c>
      <c r="AB28" s="104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6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64" ht="21" customHeight="1">
      <c r="A29" s="92">
        <v>10</v>
      </c>
      <c r="B29" s="93"/>
      <c r="C29" s="94"/>
      <c r="D29" s="95"/>
      <c r="E29" s="95"/>
      <c r="F29" s="21" t="str">
        <f t="shared" si="0"/>
        <v/>
      </c>
      <c r="G29" s="95"/>
      <c r="H29" s="95"/>
      <c r="I29" s="96"/>
      <c r="J29" s="107"/>
      <c r="K29" s="108"/>
      <c r="L29" s="108"/>
      <c r="M29" s="108"/>
      <c r="N29" s="108"/>
      <c r="O29" s="109"/>
      <c r="P29" s="19" t="str">
        <f t="shared" si="1"/>
        <v/>
      </c>
      <c r="Q29" s="20" t="str">
        <f t="shared" si="4"/>
        <v/>
      </c>
      <c r="R29" s="100" t="str">
        <f t="shared" si="5"/>
        <v/>
      </c>
      <c r="S29" s="100"/>
      <c r="T29" s="100"/>
      <c r="U29" s="100"/>
      <c r="V29" s="101" t="str">
        <f t="shared" si="2"/>
        <v/>
      </c>
      <c r="W29" s="102"/>
      <c r="X29" s="102"/>
      <c r="Y29" s="102"/>
      <c r="Z29" s="103"/>
      <c r="AA29" s="104" t="str">
        <f t="shared" si="6"/>
        <v/>
      </c>
      <c r="AB29" s="104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6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</row>
    <row r="30" spans="1:64" ht="21" customHeight="1">
      <c r="A30" s="92">
        <v>11</v>
      </c>
      <c r="B30" s="93"/>
      <c r="C30" s="94"/>
      <c r="D30" s="95"/>
      <c r="E30" s="95"/>
      <c r="F30" s="21" t="str">
        <f t="shared" si="0"/>
        <v/>
      </c>
      <c r="G30" s="95"/>
      <c r="H30" s="95"/>
      <c r="I30" s="96"/>
      <c r="J30" s="107"/>
      <c r="K30" s="108"/>
      <c r="L30" s="108"/>
      <c r="M30" s="108"/>
      <c r="N30" s="108"/>
      <c r="O30" s="109"/>
      <c r="P30" s="19" t="str">
        <f t="shared" si="1"/>
        <v/>
      </c>
      <c r="Q30" s="20" t="str">
        <f t="shared" si="4"/>
        <v/>
      </c>
      <c r="R30" s="100" t="str">
        <f t="shared" si="5"/>
        <v/>
      </c>
      <c r="S30" s="100"/>
      <c r="T30" s="100"/>
      <c r="U30" s="100"/>
      <c r="V30" s="101" t="str">
        <f t="shared" si="2"/>
        <v/>
      </c>
      <c r="W30" s="102"/>
      <c r="X30" s="102"/>
      <c r="Y30" s="102"/>
      <c r="Z30" s="103"/>
      <c r="AA30" s="104" t="str">
        <f t="shared" si="6"/>
        <v/>
      </c>
      <c r="AB30" s="104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6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</row>
    <row r="31" spans="1:64" ht="21" customHeight="1">
      <c r="A31" s="92">
        <v>12</v>
      </c>
      <c r="B31" s="93"/>
      <c r="C31" s="94"/>
      <c r="D31" s="95"/>
      <c r="E31" s="95"/>
      <c r="F31" s="21" t="str">
        <f t="shared" si="0"/>
        <v/>
      </c>
      <c r="G31" s="95"/>
      <c r="H31" s="95"/>
      <c r="I31" s="96"/>
      <c r="J31" s="107"/>
      <c r="K31" s="108"/>
      <c r="L31" s="108"/>
      <c r="M31" s="108"/>
      <c r="N31" s="108"/>
      <c r="O31" s="109"/>
      <c r="P31" s="19" t="str">
        <f t="shared" si="1"/>
        <v/>
      </c>
      <c r="Q31" s="20" t="str">
        <f t="shared" si="4"/>
        <v/>
      </c>
      <c r="R31" s="100" t="str">
        <f t="shared" si="5"/>
        <v/>
      </c>
      <c r="S31" s="100"/>
      <c r="T31" s="100"/>
      <c r="U31" s="100"/>
      <c r="V31" s="101" t="str">
        <f t="shared" si="2"/>
        <v/>
      </c>
      <c r="W31" s="102"/>
      <c r="X31" s="102"/>
      <c r="Y31" s="102"/>
      <c r="Z31" s="103"/>
      <c r="AA31" s="104" t="str">
        <f t="shared" si="6"/>
        <v/>
      </c>
      <c r="AB31" s="104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6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</row>
    <row r="32" spans="1:64" ht="21" customHeight="1">
      <c r="A32" s="92">
        <v>13</v>
      </c>
      <c r="B32" s="93"/>
      <c r="C32" s="94"/>
      <c r="D32" s="95"/>
      <c r="E32" s="95"/>
      <c r="F32" s="21" t="str">
        <f t="shared" si="0"/>
        <v/>
      </c>
      <c r="G32" s="95"/>
      <c r="H32" s="95"/>
      <c r="I32" s="96"/>
      <c r="J32" s="107"/>
      <c r="K32" s="108"/>
      <c r="L32" s="108"/>
      <c r="M32" s="108"/>
      <c r="N32" s="108"/>
      <c r="O32" s="109"/>
      <c r="P32" s="19" t="str">
        <f t="shared" si="1"/>
        <v/>
      </c>
      <c r="Q32" s="20" t="str">
        <f t="shared" si="4"/>
        <v/>
      </c>
      <c r="R32" s="100" t="str">
        <f t="shared" si="5"/>
        <v/>
      </c>
      <c r="S32" s="100"/>
      <c r="T32" s="100"/>
      <c r="U32" s="100"/>
      <c r="V32" s="101" t="str">
        <f t="shared" si="2"/>
        <v/>
      </c>
      <c r="W32" s="102"/>
      <c r="X32" s="102"/>
      <c r="Y32" s="102"/>
      <c r="Z32" s="103"/>
      <c r="AA32" s="104" t="str">
        <f t="shared" si="6"/>
        <v/>
      </c>
      <c r="AB32" s="104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6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</row>
    <row r="33" spans="1:64" ht="21" customHeight="1">
      <c r="A33" s="177">
        <v>14</v>
      </c>
      <c r="B33" s="178"/>
      <c r="C33" s="179"/>
      <c r="D33" s="180"/>
      <c r="E33" s="180"/>
      <c r="F33" s="22" t="str">
        <f t="shared" si="0"/>
        <v/>
      </c>
      <c r="G33" s="180"/>
      <c r="H33" s="180"/>
      <c r="I33" s="181"/>
      <c r="J33" s="182"/>
      <c r="K33" s="183"/>
      <c r="L33" s="183"/>
      <c r="M33" s="183"/>
      <c r="N33" s="183"/>
      <c r="O33" s="184"/>
      <c r="P33" s="19" t="str">
        <f t="shared" si="1"/>
        <v/>
      </c>
      <c r="Q33" s="23" t="str">
        <f t="shared" si="4"/>
        <v/>
      </c>
      <c r="R33" s="100" t="str">
        <f t="shared" si="5"/>
        <v/>
      </c>
      <c r="S33" s="100"/>
      <c r="T33" s="100"/>
      <c r="U33" s="100"/>
      <c r="V33" s="185" t="str">
        <f t="shared" si="2"/>
        <v/>
      </c>
      <c r="W33" s="186"/>
      <c r="X33" s="186"/>
      <c r="Y33" s="186"/>
      <c r="Z33" s="187"/>
      <c r="AA33" s="139" t="str">
        <f t="shared" si="6"/>
        <v/>
      </c>
      <c r="AB33" s="139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1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</row>
    <row r="34" spans="1:64" ht="14.1" customHeight="1">
      <c r="A34" s="142" t="str">
        <f>IF(COUNT(V63)=0,"合　　　 計","小　　　計")</f>
        <v>合　　　 計</v>
      </c>
      <c r="B34" s="143"/>
      <c r="C34" s="143"/>
      <c r="D34" s="143"/>
      <c r="E34" s="143"/>
      <c r="F34" s="143"/>
      <c r="G34" s="143"/>
      <c r="H34" s="143"/>
      <c r="I34" s="144"/>
      <c r="J34" s="151" t="str">
        <f>IF(COUNT(J20:O33)=0,"",SUM(J20:O33))</f>
        <v/>
      </c>
      <c r="K34" s="152"/>
      <c r="L34" s="152"/>
      <c r="M34" s="152"/>
      <c r="N34" s="152"/>
      <c r="O34" s="153"/>
      <c r="P34" s="160"/>
      <c r="Q34" s="161"/>
      <c r="R34" s="152" t="str">
        <f>IF(COUNT(R20:U33)=0,"",SUM(R20:U33))</f>
        <v/>
      </c>
      <c r="S34" s="152"/>
      <c r="T34" s="152"/>
      <c r="U34" s="153"/>
      <c r="V34" s="151" t="str">
        <f>IF(COUNT(V20:Z33)=0,"",SUM(V20:Z33))</f>
        <v/>
      </c>
      <c r="W34" s="152"/>
      <c r="X34" s="152"/>
      <c r="Y34" s="152"/>
      <c r="Z34" s="166"/>
      <c r="AA34" s="24" t="s">
        <v>40</v>
      </c>
      <c r="AB34" s="169"/>
      <c r="AC34" s="170"/>
      <c r="AD34" s="170"/>
      <c r="AE34" s="170"/>
      <c r="AF34" s="171"/>
      <c r="AG34" s="172" t="s">
        <v>41</v>
      </c>
      <c r="AH34" s="173"/>
      <c r="AI34" s="174"/>
      <c r="AJ34" s="175"/>
      <c r="AK34" s="175"/>
      <c r="AL34" s="175"/>
      <c r="AM34" s="175"/>
      <c r="AN34" s="176"/>
      <c r="AO34" s="174"/>
      <c r="AP34" s="175"/>
      <c r="AQ34" s="175"/>
      <c r="AR34" s="175"/>
      <c r="AS34" s="175"/>
      <c r="AT34" s="175"/>
      <c r="AU34" s="175"/>
      <c r="AV34" s="188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64" ht="14.1" customHeight="1">
      <c r="A35" s="145"/>
      <c r="B35" s="146"/>
      <c r="C35" s="146"/>
      <c r="D35" s="146"/>
      <c r="E35" s="146"/>
      <c r="F35" s="146"/>
      <c r="G35" s="146"/>
      <c r="H35" s="146"/>
      <c r="I35" s="147"/>
      <c r="J35" s="154"/>
      <c r="K35" s="155"/>
      <c r="L35" s="155"/>
      <c r="M35" s="155"/>
      <c r="N35" s="155"/>
      <c r="O35" s="156"/>
      <c r="P35" s="162"/>
      <c r="Q35" s="163"/>
      <c r="R35" s="155"/>
      <c r="S35" s="155"/>
      <c r="T35" s="155"/>
      <c r="U35" s="156"/>
      <c r="V35" s="154"/>
      <c r="W35" s="155"/>
      <c r="X35" s="155"/>
      <c r="Y35" s="155"/>
      <c r="Z35" s="167"/>
      <c r="AA35" s="27" t="s">
        <v>42</v>
      </c>
      <c r="AB35" s="189"/>
      <c r="AC35" s="190"/>
      <c r="AD35" s="190"/>
      <c r="AE35" s="190"/>
      <c r="AF35" s="191"/>
      <c r="AG35" s="192" t="s">
        <v>43</v>
      </c>
      <c r="AH35" s="193"/>
      <c r="AI35" s="194"/>
      <c r="AJ35" s="195"/>
      <c r="AK35" s="195"/>
      <c r="AL35" s="195"/>
      <c r="AM35" s="195"/>
      <c r="AN35" s="196"/>
      <c r="AO35" s="194"/>
      <c r="AP35" s="195"/>
      <c r="AQ35" s="195"/>
      <c r="AR35" s="195"/>
      <c r="AS35" s="195"/>
      <c r="AT35" s="195"/>
      <c r="AU35" s="195"/>
      <c r="AV35" s="197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64" ht="14.1" customHeight="1">
      <c r="A36" s="148"/>
      <c r="B36" s="149"/>
      <c r="C36" s="149"/>
      <c r="D36" s="149"/>
      <c r="E36" s="149"/>
      <c r="F36" s="149"/>
      <c r="G36" s="149"/>
      <c r="H36" s="149"/>
      <c r="I36" s="150"/>
      <c r="J36" s="157"/>
      <c r="K36" s="158"/>
      <c r="L36" s="158"/>
      <c r="M36" s="158"/>
      <c r="N36" s="158"/>
      <c r="O36" s="159"/>
      <c r="P36" s="164"/>
      <c r="Q36" s="165"/>
      <c r="R36" s="158"/>
      <c r="S36" s="158"/>
      <c r="T36" s="158"/>
      <c r="U36" s="159"/>
      <c r="V36" s="157"/>
      <c r="W36" s="158"/>
      <c r="X36" s="158"/>
      <c r="Y36" s="158"/>
      <c r="Z36" s="168"/>
      <c r="AA36" s="30" t="s">
        <v>44</v>
      </c>
      <c r="AB36" s="198"/>
      <c r="AC36" s="199"/>
      <c r="AD36" s="199"/>
      <c r="AE36" s="199"/>
      <c r="AF36" s="200"/>
      <c r="AG36" s="201" t="s">
        <v>45</v>
      </c>
      <c r="AH36" s="202"/>
      <c r="AI36" s="203"/>
      <c r="AJ36" s="204"/>
      <c r="AK36" s="204"/>
      <c r="AL36" s="204"/>
      <c r="AM36" s="204"/>
      <c r="AN36" s="205"/>
      <c r="AO36" s="121" t="s">
        <v>46</v>
      </c>
      <c r="AP36" s="122"/>
      <c r="AQ36" s="122"/>
      <c r="AR36" s="122"/>
      <c r="AS36" s="122"/>
      <c r="AT36" s="122"/>
      <c r="AU36" s="122"/>
      <c r="AV36" s="123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64" ht="21" customHeight="1">
      <c r="A37" s="31"/>
      <c r="B37" s="31"/>
      <c r="C37" s="31"/>
      <c r="D37" s="31"/>
      <c r="E37" s="31"/>
      <c r="F37" s="31"/>
      <c r="G37" s="31"/>
      <c r="H37" s="31"/>
      <c r="I37" s="31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4" t="s">
        <v>47</v>
      </c>
      <c r="AB37" s="125"/>
      <c r="AC37" s="125"/>
      <c r="AD37" s="125"/>
      <c r="AE37" s="125"/>
      <c r="AF37" s="128" t="str">
        <f>IF($AF$7="","",$AF$7)</f>
        <v/>
      </c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9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64" ht="21" customHeight="1">
      <c r="A38" s="31"/>
      <c r="B38" s="31"/>
      <c r="C38" s="31"/>
      <c r="D38" s="31"/>
      <c r="E38" s="31"/>
      <c r="F38" s="31"/>
      <c r="G38" s="31"/>
      <c r="H38" s="31"/>
      <c r="I38" s="31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6"/>
      <c r="AB38" s="127"/>
      <c r="AC38" s="127"/>
      <c r="AD38" s="127"/>
      <c r="AE38" s="127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1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</row>
    <row r="39" spans="1:64" ht="21" customHeight="1">
      <c r="A39" s="31"/>
      <c r="B39" s="31"/>
      <c r="C39" s="31"/>
      <c r="D39" s="31"/>
      <c r="E39" s="31"/>
      <c r="F39" s="31"/>
      <c r="G39" s="31"/>
      <c r="H39" s="31"/>
      <c r="I39" s="31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</row>
    <row r="40" spans="1:64" ht="21" customHeight="1">
      <c r="A40" s="132" t="s">
        <v>32</v>
      </c>
      <c r="B40" s="133"/>
      <c r="C40" s="132" t="s">
        <v>33</v>
      </c>
      <c r="D40" s="134"/>
      <c r="E40" s="134"/>
      <c r="F40" s="134"/>
      <c r="G40" s="134"/>
      <c r="H40" s="134"/>
      <c r="I40" s="135"/>
      <c r="J40" s="136" t="s">
        <v>34</v>
      </c>
      <c r="K40" s="134"/>
      <c r="L40" s="134"/>
      <c r="M40" s="134"/>
      <c r="N40" s="134"/>
      <c r="O40" s="135"/>
      <c r="P40" s="137" t="s">
        <v>35</v>
      </c>
      <c r="Q40" s="138"/>
      <c r="R40" s="134" t="s">
        <v>36</v>
      </c>
      <c r="S40" s="134"/>
      <c r="T40" s="134"/>
      <c r="U40" s="134"/>
      <c r="V40" s="136" t="s">
        <v>37</v>
      </c>
      <c r="W40" s="134"/>
      <c r="X40" s="134"/>
      <c r="Y40" s="134"/>
      <c r="Z40" s="133"/>
      <c r="AA40" s="134" t="s">
        <v>38</v>
      </c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3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</row>
    <row r="41" spans="1:64" ht="21" customHeight="1">
      <c r="A41" s="113">
        <v>15</v>
      </c>
      <c r="B41" s="114"/>
      <c r="C41" s="115"/>
      <c r="D41" s="116"/>
      <c r="E41" s="116"/>
      <c r="F41" s="18" t="str">
        <f>IF(C41="","","-")</f>
        <v/>
      </c>
      <c r="G41" s="116"/>
      <c r="H41" s="116"/>
      <c r="I41" s="117"/>
      <c r="J41" s="118"/>
      <c r="K41" s="119"/>
      <c r="L41" s="119"/>
      <c r="M41" s="119"/>
      <c r="N41" s="119"/>
      <c r="O41" s="120"/>
      <c r="P41" s="19" t="str">
        <f t="shared" ref="P41:P61" si="7">IF(J41="","",10)</f>
        <v/>
      </c>
      <c r="Q41" s="20" t="str">
        <f t="shared" ref="Q41:Q61" si="8">IF(J41="","",IF(ISTEXT(P41),"","%"))</f>
        <v/>
      </c>
      <c r="R41" s="100" t="str">
        <f>IF(J41="","",IF(ISTEXT(P41),0,ROUND(J41*P41%,0)))</f>
        <v/>
      </c>
      <c r="S41" s="100"/>
      <c r="T41" s="100"/>
      <c r="U41" s="100"/>
      <c r="V41" s="101" t="str">
        <f t="shared" ref="V41:V61" si="9">IF(J41="","",SUM(J41,R41))</f>
        <v/>
      </c>
      <c r="W41" s="102"/>
      <c r="X41" s="102"/>
      <c r="Y41" s="102"/>
      <c r="Z41" s="103"/>
      <c r="AA41" s="110" t="str">
        <f t="shared" ref="AA41:AA47" si="10">IF(R41=0,"非/不","")</f>
        <v/>
      </c>
      <c r="AB41" s="110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2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</row>
    <row r="42" spans="1:64" ht="21" customHeight="1">
      <c r="A42" s="92">
        <v>16</v>
      </c>
      <c r="B42" s="93"/>
      <c r="C42" s="94"/>
      <c r="D42" s="95"/>
      <c r="E42" s="95"/>
      <c r="F42" s="21" t="str">
        <f t="shared" ref="F42:F61" si="11">IF(C42="","","-")</f>
        <v/>
      </c>
      <c r="G42" s="95"/>
      <c r="H42" s="95"/>
      <c r="I42" s="96"/>
      <c r="J42" s="107"/>
      <c r="K42" s="108"/>
      <c r="L42" s="108"/>
      <c r="M42" s="108"/>
      <c r="N42" s="108"/>
      <c r="O42" s="109"/>
      <c r="P42" s="19" t="str">
        <f t="shared" si="7"/>
        <v/>
      </c>
      <c r="Q42" s="20" t="str">
        <f t="shared" si="8"/>
        <v/>
      </c>
      <c r="R42" s="100" t="str">
        <f>IF(J42="","",IF(ISTEXT(P42),0,ROUND(J42*P42%,0)))</f>
        <v/>
      </c>
      <c r="S42" s="100"/>
      <c r="T42" s="100"/>
      <c r="U42" s="100"/>
      <c r="V42" s="101" t="str">
        <f t="shared" si="9"/>
        <v/>
      </c>
      <c r="W42" s="102"/>
      <c r="X42" s="102"/>
      <c r="Y42" s="102"/>
      <c r="Z42" s="103"/>
      <c r="AA42" s="104" t="str">
        <f t="shared" si="10"/>
        <v/>
      </c>
      <c r="AB42" s="104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6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</row>
    <row r="43" spans="1:64" ht="21" customHeight="1">
      <c r="A43" s="92">
        <v>17</v>
      </c>
      <c r="B43" s="93"/>
      <c r="C43" s="94"/>
      <c r="D43" s="95"/>
      <c r="E43" s="95"/>
      <c r="F43" s="21" t="str">
        <f t="shared" si="11"/>
        <v/>
      </c>
      <c r="G43" s="95"/>
      <c r="H43" s="95"/>
      <c r="I43" s="96"/>
      <c r="J43" s="107"/>
      <c r="K43" s="108"/>
      <c r="L43" s="108"/>
      <c r="M43" s="108"/>
      <c r="N43" s="108"/>
      <c r="O43" s="109"/>
      <c r="P43" s="19" t="str">
        <f t="shared" si="7"/>
        <v/>
      </c>
      <c r="Q43" s="20" t="str">
        <f t="shared" si="8"/>
        <v/>
      </c>
      <c r="R43" s="100" t="str">
        <f t="shared" ref="R43:R61" si="12">IF(J43="","",IF(ISTEXT(P43),0,ROUND(J43*P43%,0)))</f>
        <v/>
      </c>
      <c r="S43" s="100"/>
      <c r="T43" s="100"/>
      <c r="U43" s="100"/>
      <c r="V43" s="101" t="str">
        <f t="shared" si="9"/>
        <v/>
      </c>
      <c r="W43" s="102"/>
      <c r="X43" s="102"/>
      <c r="Y43" s="102"/>
      <c r="Z43" s="103"/>
      <c r="AA43" s="104" t="str">
        <f t="shared" si="10"/>
        <v/>
      </c>
      <c r="AB43" s="104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6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</row>
    <row r="44" spans="1:64" ht="21" customHeight="1">
      <c r="A44" s="92">
        <v>18</v>
      </c>
      <c r="B44" s="93"/>
      <c r="C44" s="94"/>
      <c r="D44" s="95"/>
      <c r="E44" s="95"/>
      <c r="F44" s="21" t="str">
        <f t="shared" si="11"/>
        <v/>
      </c>
      <c r="G44" s="95"/>
      <c r="H44" s="95"/>
      <c r="I44" s="96"/>
      <c r="J44" s="107"/>
      <c r="K44" s="108"/>
      <c r="L44" s="108"/>
      <c r="M44" s="108"/>
      <c r="N44" s="108"/>
      <c r="O44" s="109"/>
      <c r="P44" s="19" t="str">
        <f t="shared" si="7"/>
        <v/>
      </c>
      <c r="Q44" s="20" t="str">
        <f t="shared" si="8"/>
        <v/>
      </c>
      <c r="R44" s="100" t="str">
        <f t="shared" si="12"/>
        <v/>
      </c>
      <c r="S44" s="100"/>
      <c r="T44" s="100"/>
      <c r="U44" s="100"/>
      <c r="V44" s="101" t="str">
        <f t="shared" si="9"/>
        <v/>
      </c>
      <c r="W44" s="102"/>
      <c r="X44" s="102"/>
      <c r="Y44" s="102"/>
      <c r="Z44" s="103"/>
      <c r="AA44" s="104" t="str">
        <f t="shared" si="10"/>
        <v/>
      </c>
      <c r="AB44" s="104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6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</row>
    <row r="45" spans="1:64" ht="21" customHeight="1">
      <c r="A45" s="92">
        <v>19</v>
      </c>
      <c r="B45" s="93"/>
      <c r="C45" s="94"/>
      <c r="D45" s="95"/>
      <c r="E45" s="95"/>
      <c r="F45" s="21" t="str">
        <f t="shared" si="11"/>
        <v/>
      </c>
      <c r="G45" s="95"/>
      <c r="H45" s="95"/>
      <c r="I45" s="96"/>
      <c r="J45" s="107"/>
      <c r="K45" s="108"/>
      <c r="L45" s="108"/>
      <c r="M45" s="108"/>
      <c r="N45" s="108"/>
      <c r="O45" s="109"/>
      <c r="P45" s="19" t="str">
        <f t="shared" si="7"/>
        <v/>
      </c>
      <c r="Q45" s="20" t="str">
        <f t="shared" si="8"/>
        <v/>
      </c>
      <c r="R45" s="100" t="str">
        <f t="shared" si="12"/>
        <v/>
      </c>
      <c r="S45" s="100"/>
      <c r="T45" s="100"/>
      <c r="U45" s="100"/>
      <c r="V45" s="101" t="str">
        <f t="shared" si="9"/>
        <v/>
      </c>
      <c r="W45" s="102"/>
      <c r="X45" s="102"/>
      <c r="Y45" s="102"/>
      <c r="Z45" s="103"/>
      <c r="AA45" s="104" t="str">
        <f t="shared" si="10"/>
        <v/>
      </c>
      <c r="AB45" s="104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6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</row>
    <row r="46" spans="1:64" ht="21" customHeight="1">
      <c r="A46" s="92">
        <v>20</v>
      </c>
      <c r="B46" s="93"/>
      <c r="C46" s="94"/>
      <c r="D46" s="95"/>
      <c r="E46" s="95"/>
      <c r="F46" s="21" t="str">
        <f t="shared" si="11"/>
        <v/>
      </c>
      <c r="G46" s="95"/>
      <c r="H46" s="95"/>
      <c r="I46" s="96"/>
      <c r="J46" s="107"/>
      <c r="K46" s="108"/>
      <c r="L46" s="108"/>
      <c r="M46" s="108"/>
      <c r="N46" s="108"/>
      <c r="O46" s="109"/>
      <c r="P46" s="19" t="str">
        <f t="shared" si="7"/>
        <v/>
      </c>
      <c r="Q46" s="20" t="str">
        <f t="shared" si="8"/>
        <v/>
      </c>
      <c r="R46" s="100" t="str">
        <f t="shared" si="12"/>
        <v/>
      </c>
      <c r="S46" s="100"/>
      <c r="T46" s="100"/>
      <c r="U46" s="100"/>
      <c r="V46" s="101" t="str">
        <f t="shared" si="9"/>
        <v/>
      </c>
      <c r="W46" s="102"/>
      <c r="X46" s="102"/>
      <c r="Y46" s="102"/>
      <c r="Z46" s="103"/>
      <c r="AA46" s="104" t="str">
        <f t="shared" si="10"/>
        <v/>
      </c>
      <c r="AB46" s="104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6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</row>
    <row r="47" spans="1:64" ht="21" customHeight="1">
      <c r="A47" s="92">
        <v>21</v>
      </c>
      <c r="B47" s="93"/>
      <c r="C47" s="94"/>
      <c r="D47" s="95"/>
      <c r="E47" s="95"/>
      <c r="F47" s="21" t="str">
        <f t="shared" si="11"/>
        <v/>
      </c>
      <c r="G47" s="95"/>
      <c r="H47" s="95"/>
      <c r="I47" s="96"/>
      <c r="J47" s="107"/>
      <c r="K47" s="108"/>
      <c r="L47" s="108"/>
      <c r="M47" s="108"/>
      <c r="N47" s="108"/>
      <c r="O47" s="109"/>
      <c r="P47" s="19" t="str">
        <f t="shared" si="7"/>
        <v/>
      </c>
      <c r="Q47" s="20" t="str">
        <f t="shared" si="8"/>
        <v/>
      </c>
      <c r="R47" s="100" t="str">
        <f t="shared" si="12"/>
        <v/>
      </c>
      <c r="S47" s="100"/>
      <c r="T47" s="100"/>
      <c r="U47" s="100"/>
      <c r="V47" s="101" t="str">
        <f t="shared" si="9"/>
        <v/>
      </c>
      <c r="W47" s="102"/>
      <c r="X47" s="102"/>
      <c r="Y47" s="102"/>
      <c r="Z47" s="103"/>
      <c r="AA47" s="104" t="str">
        <f t="shared" si="10"/>
        <v/>
      </c>
      <c r="AB47" s="104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6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</row>
    <row r="48" spans="1:64" ht="21" customHeight="1">
      <c r="A48" s="92">
        <v>22</v>
      </c>
      <c r="B48" s="93"/>
      <c r="C48" s="94"/>
      <c r="D48" s="95"/>
      <c r="E48" s="95"/>
      <c r="F48" s="21" t="str">
        <f t="shared" si="11"/>
        <v/>
      </c>
      <c r="G48" s="95"/>
      <c r="H48" s="95"/>
      <c r="I48" s="96"/>
      <c r="J48" s="107"/>
      <c r="K48" s="108"/>
      <c r="L48" s="108"/>
      <c r="M48" s="108"/>
      <c r="N48" s="108"/>
      <c r="O48" s="109"/>
      <c r="P48" s="19" t="str">
        <f t="shared" si="7"/>
        <v/>
      </c>
      <c r="Q48" s="20" t="str">
        <f t="shared" si="8"/>
        <v/>
      </c>
      <c r="R48" s="100" t="str">
        <f t="shared" si="12"/>
        <v/>
      </c>
      <c r="S48" s="100"/>
      <c r="T48" s="100"/>
      <c r="U48" s="100"/>
      <c r="V48" s="101" t="str">
        <f t="shared" si="9"/>
        <v/>
      </c>
      <c r="W48" s="102"/>
      <c r="X48" s="102"/>
      <c r="Y48" s="102"/>
      <c r="Z48" s="103"/>
      <c r="AA48" s="104" t="str">
        <f>IF(R48=0,"非/不","")</f>
        <v/>
      </c>
      <c r="AB48" s="104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6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</row>
    <row r="49" spans="1:64" ht="21" customHeight="1">
      <c r="A49" s="92">
        <v>23</v>
      </c>
      <c r="B49" s="93"/>
      <c r="C49" s="94"/>
      <c r="D49" s="95"/>
      <c r="E49" s="95"/>
      <c r="F49" s="21" t="str">
        <f t="shared" si="11"/>
        <v/>
      </c>
      <c r="G49" s="95"/>
      <c r="H49" s="95"/>
      <c r="I49" s="96"/>
      <c r="J49" s="107"/>
      <c r="K49" s="108"/>
      <c r="L49" s="108"/>
      <c r="M49" s="108"/>
      <c r="N49" s="108"/>
      <c r="O49" s="109"/>
      <c r="P49" s="19" t="str">
        <f t="shared" si="7"/>
        <v/>
      </c>
      <c r="Q49" s="20" t="str">
        <f t="shared" si="8"/>
        <v/>
      </c>
      <c r="R49" s="100" t="str">
        <f t="shared" si="12"/>
        <v/>
      </c>
      <c r="S49" s="100"/>
      <c r="T49" s="100"/>
      <c r="U49" s="100"/>
      <c r="V49" s="101" t="str">
        <f t="shared" si="9"/>
        <v/>
      </c>
      <c r="W49" s="102"/>
      <c r="X49" s="102"/>
      <c r="Y49" s="102"/>
      <c r="Z49" s="103"/>
      <c r="AA49" s="104" t="str">
        <f t="shared" ref="AA49:AA61" si="13">IF(R49=0,"非/不","")</f>
        <v/>
      </c>
      <c r="AB49" s="104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6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</row>
    <row r="50" spans="1:64" ht="21" customHeight="1">
      <c r="A50" s="92">
        <v>24</v>
      </c>
      <c r="B50" s="93"/>
      <c r="C50" s="94"/>
      <c r="D50" s="95"/>
      <c r="E50" s="95"/>
      <c r="F50" s="21" t="str">
        <f t="shared" si="11"/>
        <v/>
      </c>
      <c r="G50" s="95"/>
      <c r="H50" s="95"/>
      <c r="I50" s="96"/>
      <c r="J50" s="107"/>
      <c r="K50" s="108"/>
      <c r="L50" s="108"/>
      <c r="M50" s="108"/>
      <c r="N50" s="108"/>
      <c r="O50" s="109"/>
      <c r="P50" s="19" t="str">
        <f t="shared" si="7"/>
        <v/>
      </c>
      <c r="Q50" s="20" t="str">
        <f t="shared" si="8"/>
        <v/>
      </c>
      <c r="R50" s="100" t="str">
        <f t="shared" si="12"/>
        <v/>
      </c>
      <c r="S50" s="100"/>
      <c r="T50" s="100"/>
      <c r="U50" s="100"/>
      <c r="V50" s="101" t="str">
        <f t="shared" si="9"/>
        <v/>
      </c>
      <c r="W50" s="102"/>
      <c r="X50" s="102"/>
      <c r="Y50" s="102"/>
      <c r="Z50" s="103"/>
      <c r="AA50" s="104" t="str">
        <f t="shared" si="13"/>
        <v/>
      </c>
      <c r="AB50" s="104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6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</row>
    <row r="51" spans="1:64" ht="21" customHeight="1">
      <c r="A51" s="92">
        <v>25</v>
      </c>
      <c r="B51" s="93"/>
      <c r="C51" s="94"/>
      <c r="D51" s="95"/>
      <c r="E51" s="95"/>
      <c r="F51" s="21" t="str">
        <f t="shared" si="11"/>
        <v/>
      </c>
      <c r="G51" s="95"/>
      <c r="H51" s="95"/>
      <c r="I51" s="96"/>
      <c r="J51" s="107"/>
      <c r="K51" s="108"/>
      <c r="L51" s="108"/>
      <c r="M51" s="108"/>
      <c r="N51" s="108"/>
      <c r="O51" s="109"/>
      <c r="P51" s="19" t="str">
        <f t="shared" si="7"/>
        <v/>
      </c>
      <c r="Q51" s="20" t="str">
        <f t="shared" si="8"/>
        <v/>
      </c>
      <c r="R51" s="100" t="str">
        <f t="shared" si="12"/>
        <v/>
      </c>
      <c r="S51" s="100"/>
      <c r="T51" s="100"/>
      <c r="U51" s="100"/>
      <c r="V51" s="101" t="str">
        <f t="shared" si="9"/>
        <v/>
      </c>
      <c r="W51" s="102"/>
      <c r="X51" s="102"/>
      <c r="Y51" s="102"/>
      <c r="Z51" s="103"/>
      <c r="AA51" s="104" t="str">
        <f t="shared" si="13"/>
        <v/>
      </c>
      <c r="AB51" s="104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6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</row>
    <row r="52" spans="1:64" ht="21" customHeight="1">
      <c r="A52" s="92">
        <v>26</v>
      </c>
      <c r="B52" s="93"/>
      <c r="C52" s="94"/>
      <c r="D52" s="95"/>
      <c r="E52" s="95"/>
      <c r="F52" s="21" t="str">
        <f t="shared" si="11"/>
        <v/>
      </c>
      <c r="G52" s="95"/>
      <c r="H52" s="95"/>
      <c r="I52" s="96"/>
      <c r="J52" s="107"/>
      <c r="K52" s="108"/>
      <c r="L52" s="108"/>
      <c r="M52" s="108"/>
      <c r="N52" s="108"/>
      <c r="O52" s="109"/>
      <c r="P52" s="19" t="str">
        <f t="shared" si="7"/>
        <v/>
      </c>
      <c r="Q52" s="20" t="str">
        <f t="shared" si="8"/>
        <v/>
      </c>
      <c r="R52" s="100" t="str">
        <f t="shared" si="12"/>
        <v/>
      </c>
      <c r="S52" s="100"/>
      <c r="T52" s="100"/>
      <c r="U52" s="100"/>
      <c r="V52" s="101" t="str">
        <f t="shared" si="9"/>
        <v/>
      </c>
      <c r="W52" s="102"/>
      <c r="X52" s="102"/>
      <c r="Y52" s="102"/>
      <c r="Z52" s="103"/>
      <c r="AA52" s="104" t="str">
        <f t="shared" si="13"/>
        <v/>
      </c>
      <c r="AB52" s="104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6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</row>
    <row r="53" spans="1:64" ht="21" customHeight="1">
      <c r="A53" s="92">
        <v>27</v>
      </c>
      <c r="B53" s="93"/>
      <c r="C53" s="94"/>
      <c r="D53" s="95"/>
      <c r="E53" s="95"/>
      <c r="F53" s="21" t="str">
        <f t="shared" si="11"/>
        <v/>
      </c>
      <c r="G53" s="95"/>
      <c r="H53" s="95"/>
      <c r="I53" s="96"/>
      <c r="J53" s="107"/>
      <c r="K53" s="108"/>
      <c r="L53" s="108"/>
      <c r="M53" s="108"/>
      <c r="N53" s="108"/>
      <c r="O53" s="109"/>
      <c r="P53" s="19" t="str">
        <f t="shared" si="7"/>
        <v/>
      </c>
      <c r="Q53" s="20" t="str">
        <f t="shared" si="8"/>
        <v/>
      </c>
      <c r="R53" s="100" t="str">
        <f t="shared" si="12"/>
        <v/>
      </c>
      <c r="S53" s="100"/>
      <c r="T53" s="100"/>
      <c r="U53" s="100"/>
      <c r="V53" s="101" t="str">
        <f t="shared" si="9"/>
        <v/>
      </c>
      <c r="W53" s="102"/>
      <c r="X53" s="102"/>
      <c r="Y53" s="102"/>
      <c r="Z53" s="103"/>
      <c r="AA53" s="104" t="str">
        <f t="shared" si="13"/>
        <v/>
      </c>
      <c r="AB53" s="104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6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</row>
    <row r="54" spans="1:64" ht="21" customHeight="1">
      <c r="A54" s="92">
        <v>28</v>
      </c>
      <c r="B54" s="93"/>
      <c r="C54" s="94"/>
      <c r="D54" s="95"/>
      <c r="E54" s="95"/>
      <c r="F54" s="21" t="str">
        <f t="shared" si="11"/>
        <v/>
      </c>
      <c r="G54" s="95"/>
      <c r="H54" s="95"/>
      <c r="I54" s="96"/>
      <c r="J54" s="107"/>
      <c r="K54" s="108"/>
      <c r="L54" s="108"/>
      <c r="M54" s="108"/>
      <c r="N54" s="108"/>
      <c r="O54" s="109"/>
      <c r="P54" s="19" t="str">
        <f t="shared" si="7"/>
        <v/>
      </c>
      <c r="Q54" s="20" t="str">
        <f t="shared" si="8"/>
        <v/>
      </c>
      <c r="R54" s="100" t="str">
        <f t="shared" si="12"/>
        <v/>
      </c>
      <c r="S54" s="100"/>
      <c r="T54" s="100"/>
      <c r="U54" s="100"/>
      <c r="V54" s="101" t="str">
        <f t="shared" si="9"/>
        <v/>
      </c>
      <c r="W54" s="102"/>
      <c r="X54" s="102"/>
      <c r="Y54" s="102"/>
      <c r="Z54" s="103"/>
      <c r="AA54" s="104" t="str">
        <f t="shared" si="13"/>
        <v/>
      </c>
      <c r="AB54" s="104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6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</row>
    <row r="55" spans="1:64" ht="21" customHeight="1">
      <c r="A55" s="92">
        <v>29</v>
      </c>
      <c r="B55" s="93"/>
      <c r="C55" s="94"/>
      <c r="D55" s="95"/>
      <c r="E55" s="95"/>
      <c r="F55" s="21" t="str">
        <f t="shared" si="11"/>
        <v/>
      </c>
      <c r="G55" s="95"/>
      <c r="H55" s="95"/>
      <c r="I55" s="96"/>
      <c r="J55" s="107"/>
      <c r="K55" s="108"/>
      <c r="L55" s="108"/>
      <c r="M55" s="108"/>
      <c r="N55" s="108"/>
      <c r="O55" s="109"/>
      <c r="P55" s="19" t="str">
        <f t="shared" si="7"/>
        <v/>
      </c>
      <c r="Q55" s="20" t="str">
        <f t="shared" si="8"/>
        <v/>
      </c>
      <c r="R55" s="100" t="str">
        <f t="shared" si="12"/>
        <v/>
      </c>
      <c r="S55" s="100"/>
      <c r="T55" s="100"/>
      <c r="U55" s="100"/>
      <c r="V55" s="101" t="str">
        <f t="shared" si="9"/>
        <v/>
      </c>
      <c r="W55" s="102"/>
      <c r="X55" s="102"/>
      <c r="Y55" s="102"/>
      <c r="Z55" s="103"/>
      <c r="AA55" s="104" t="str">
        <f t="shared" si="13"/>
        <v/>
      </c>
      <c r="AB55" s="104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6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</row>
    <row r="56" spans="1:64" ht="21" customHeight="1">
      <c r="A56" s="92">
        <v>30</v>
      </c>
      <c r="B56" s="93"/>
      <c r="C56" s="94"/>
      <c r="D56" s="95"/>
      <c r="E56" s="95"/>
      <c r="F56" s="21" t="str">
        <f t="shared" si="11"/>
        <v/>
      </c>
      <c r="G56" s="95"/>
      <c r="H56" s="95"/>
      <c r="I56" s="96"/>
      <c r="J56" s="107"/>
      <c r="K56" s="108"/>
      <c r="L56" s="108"/>
      <c r="M56" s="108"/>
      <c r="N56" s="108"/>
      <c r="O56" s="109"/>
      <c r="P56" s="19" t="str">
        <f t="shared" si="7"/>
        <v/>
      </c>
      <c r="Q56" s="20" t="str">
        <f t="shared" si="8"/>
        <v/>
      </c>
      <c r="R56" s="100" t="str">
        <f t="shared" si="12"/>
        <v/>
      </c>
      <c r="S56" s="100"/>
      <c r="T56" s="100"/>
      <c r="U56" s="100"/>
      <c r="V56" s="101" t="str">
        <f t="shared" si="9"/>
        <v/>
      </c>
      <c r="W56" s="102"/>
      <c r="X56" s="102"/>
      <c r="Y56" s="102"/>
      <c r="Z56" s="103"/>
      <c r="AA56" s="104" t="str">
        <f t="shared" si="13"/>
        <v/>
      </c>
      <c r="AB56" s="104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6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</row>
    <row r="57" spans="1:64" ht="21" customHeight="1">
      <c r="A57" s="92">
        <v>31</v>
      </c>
      <c r="B57" s="93"/>
      <c r="C57" s="94"/>
      <c r="D57" s="95"/>
      <c r="E57" s="95"/>
      <c r="F57" s="21" t="str">
        <f t="shared" si="11"/>
        <v/>
      </c>
      <c r="G57" s="95"/>
      <c r="H57" s="95"/>
      <c r="I57" s="96"/>
      <c r="J57" s="107"/>
      <c r="K57" s="108"/>
      <c r="L57" s="108"/>
      <c r="M57" s="108"/>
      <c r="N57" s="108"/>
      <c r="O57" s="109"/>
      <c r="P57" s="19" t="str">
        <f t="shared" si="7"/>
        <v/>
      </c>
      <c r="Q57" s="20" t="str">
        <f t="shared" si="8"/>
        <v/>
      </c>
      <c r="R57" s="100" t="str">
        <f t="shared" si="12"/>
        <v/>
      </c>
      <c r="S57" s="100"/>
      <c r="T57" s="100"/>
      <c r="U57" s="100"/>
      <c r="V57" s="101" t="str">
        <f t="shared" si="9"/>
        <v/>
      </c>
      <c r="W57" s="102"/>
      <c r="X57" s="102"/>
      <c r="Y57" s="102"/>
      <c r="Z57" s="103"/>
      <c r="AA57" s="104" t="str">
        <f t="shared" si="13"/>
        <v/>
      </c>
      <c r="AB57" s="104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6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</row>
    <row r="58" spans="1:64" ht="21" customHeight="1">
      <c r="A58" s="92">
        <v>32</v>
      </c>
      <c r="B58" s="93"/>
      <c r="C58" s="94"/>
      <c r="D58" s="95"/>
      <c r="E58" s="95"/>
      <c r="F58" s="21" t="str">
        <f t="shared" si="11"/>
        <v/>
      </c>
      <c r="G58" s="95"/>
      <c r="H58" s="95"/>
      <c r="I58" s="96"/>
      <c r="J58" s="107"/>
      <c r="K58" s="108"/>
      <c r="L58" s="108"/>
      <c r="M58" s="108"/>
      <c r="N58" s="108"/>
      <c r="O58" s="109"/>
      <c r="P58" s="19" t="str">
        <f t="shared" si="7"/>
        <v/>
      </c>
      <c r="Q58" s="20" t="str">
        <f t="shared" si="8"/>
        <v/>
      </c>
      <c r="R58" s="100" t="str">
        <f t="shared" si="12"/>
        <v/>
      </c>
      <c r="S58" s="100"/>
      <c r="T58" s="100"/>
      <c r="U58" s="100"/>
      <c r="V58" s="101" t="str">
        <f t="shared" si="9"/>
        <v/>
      </c>
      <c r="W58" s="102"/>
      <c r="X58" s="102"/>
      <c r="Y58" s="102"/>
      <c r="Z58" s="103"/>
      <c r="AA58" s="104" t="str">
        <f t="shared" si="13"/>
        <v/>
      </c>
      <c r="AB58" s="104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6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</row>
    <row r="59" spans="1:64" ht="21" customHeight="1">
      <c r="A59" s="92">
        <v>33</v>
      </c>
      <c r="B59" s="93"/>
      <c r="C59" s="94"/>
      <c r="D59" s="95"/>
      <c r="E59" s="95"/>
      <c r="F59" s="21" t="str">
        <f t="shared" si="11"/>
        <v/>
      </c>
      <c r="G59" s="95"/>
      <c r="H59" s="95"/>
      <c r="I59" s="96"/>
      <c r="J59" s="107"/>
      <c r="K59" s="108"/>
      <c r="L59" s="108"/>
      <c r="M59" s="108"/>
      <c r="N59" s="108"/>
      <c r="O59" s="109"/>
      <c r="P59" s="19" t="str">
        <f t="shared" si="7"/>
        <v/>
      </c>
      <c r="Q59" s="20" t="str">
        <f t="shared" si="8"/>
        <v/>
      </c>
      <c r="R59" s="100" t="str">
        <f t="shared" si="12"/>
        <v/>
      </c>
      <c r="S59" s="100"/>
      <c r="T59" s="100"/>
      <c r="U59" s="100"/>
      <c r="V59" s="101" t="str">
        <f t="shared" si="9"/>
        <v/>
      </c>
      <c r="W59" s="102"/>
      <c r="X59" s="102"/>
      <c r="Y59" s="102"/>
      <c r="Z59" s="103"/>
      <c r="AA59" s="104" t="str">
        <f t="shared" si="13"/>
        <v/>
      </c>
      <c r="AB59" s="104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6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</row>
    <row r="60" spans="1:64" ht="21" customHeight="1">
      <c r="A60" s="92">
        <v>34</v>
      </c>
      <c r="B60" s="93"/>
      <c r="C60" s="94"/>
      <c r="D60" s="95"/>
      <c r="E60" s="95"/>
      <c r="F60" s="21" t="str">
        <f t="shared" si="11"/>
        <v/>
      </c>
      <c r="G60" s="95"/>
      <c r="H60" s="95"/>
      <c r="I60" s="96"/>
      <c r="J60" s="107"/>
      <c r="K60" s="108"/>
      <c r="L60" s="108"/>
      <c r="M60" s="108"/>
      <c r="N60" s="108"/>
      <c r="O60" s="109"/>
      <c r="P60" s="19" t="str">
        <f t="shared" si="7"/>
        <v/>
      </c>
      <c r="Q60" s="20" t="str">
        <f t="shared" si="8"/>
        <v/>
      </c>
      <c r="R60" s="100" t="str">
        <f t="shared" si="12"/>
        <v/>
      </c>
      <c r="S60" s="100"/>
      <c r="T60" s="100"/>
      <c r="U60" s="100"/>
      <c r="V60" s="101" t="str">
        <f t="shared" si="9"/>
        <v/>
      </c>
      <c r="W60" s="102"/>
      <c r="X60" s="102"/>
      <c r="Y60" s="102"/>
      <c r="Z60" s="103"/>
      <c r="AA60" s="104" t="str">
        <f t="shared" si="13"/>
        <v/>
      </c>
      <c r="AB60" s="104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6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</row>
    <row r="61" spans="1:64" ht="21" customHeight="1">
      <c r="A61" s="92">
        <v>35</v>
      </c>
      <c r="B61" s="93"/>
      <c r="C61" s="94"/>
      <c r="D61" s="95"/>
      <c r="E61" s="95"/>
      <c r="F61" s="21" t="str">
        <f t="shared" si="11"/>
        <v/>
      </c>
      <c r="G61" s="95"/>
      <c r="H61" s="95"/>
      <c r="I61" s="96"/>
      <c r="J61" s="97"/>
      <c r="K61" s="98"/>
      <c r="L61" s="98"/>
      <c r="M61" s="98"/>
      <c r="N61" s="98"/>
      <c r="O61" s="99"/>
      <c r="P61" s="19" t="str">
        <f t="shared" si="7"/>
        <v/>
      </c>
      <c r="Q61" s="20" t="str">
        <f t="shared" si="8"/>
        <v/>
      </c>
      <c r="R61" s="100" t="str">
        <f t="shared" si="12"/>
        <v/>
      </c>
      <c r="S61" s="100"/>
      <c r="T61" s="100"/>
      <c r="U61" s="100"/>
      <c r="V61" s="101" t="str">
        <f t="shared" si="9"/>
        <v/>
      </c>
      <c r="W61" s="102"/>
      <c r="X61" s="102"/>
      <c r="Y61" s="102"/>
      <c r="Z61" s="103"/>
      <c r="AA61" s="89" t="str">
        <f t="shared" si="13"/>
        <v/>
      </c>
      <c r="AB61" s="89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1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</row>
    <row r="62" spans="1:64" ht="21" customHeight="1">
      <c r="A62" s="79" t="s">
        <v>48</v>
      </c>
      <c r="B62" s="80"/>
      <c r="C62" s="80"/>
      <c r="D62" s="80"/>
      <c r="E62" s="80"/>
      <c r="F62" s="80"/>
      <c r="G62" s="80"/>
      <c r="H62" s="80"/>
      <c r="I62" s="81"/>
      <c r="J62" s="82" t="str">
        <f>IF(COUNT(J41:O61)=0,"",SUM(J41:O61))</f>
        <v/>
      </c>
      <c r="K62" s="83"/>
      <c r="L62" s="83"/>
      <c r="M62" s="83"/>
      <c r="N62" s="83"/>
      <c r="O62" s="84"/>
      <c r="P62" s="35"/>
      <c r="Q62" s="36"/>
      <c r="R62" s="83" t="str">
        <f>IF(COUNT(R41:U61)=0,"",SUM(R41:U61))</f>
        <v/>
      </c>
      <c r="S62" s="83"/>
      <c r="T62" s="83"/>
      <c r="U62" s="83"/>
      <c r="V62" s="82" t="str">
        <f>IF(COUNT(V41:Z61)=0,"",SUM(V41:Z61))</f>
        <v/>
      </c>
      <c r="W62" s="83"/>
      <c r="X62" s="83"/>
      <c r="Y62" s="83"/>
      <c r="Z62" s="85"/>
      <c r="AA62" s="86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8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</row>
    <row r="63" spans="1:64" ht="21" customHeight="1">
      <c r="A63" s="79" t="s">
        <v>49</v>
      </c>
      <c r="B63" s="80"/>
      <c r="C63" s="80"/>
      <c r="D63" s="80"/>
      <c r="E63" s="80"/>
      <c r="F63" s="80"/>
      <c r="G63" s="80"/>
      <c r="H63" s="80"/>
      <c r="I63" s="81"/>
      <c r="J63" s="82" t="str">
        <f>IF(COUNT($J$62)=0,"",SUM(J34,J62))</f>
        <v/>
      </c>
      <c r="K63" s="83"/>
      <c r="L63" s="83"/>
      <c r="M63" s="83"/>
      <c r="N63" s="83"/>
      <c r="O63" s="84"/>
      <c r="P63" s="82" t="str">
        <f>IF(COUNT(R62)=0,"",SUM(R34,R62))</f>
        <v/>
      </c>
      <c r="Q63" s="83"/>
      <c r="R63" s="83"/>
      <c r="S63" s="83"/>
      <c r="T63" s="83"/>
      <c r="U63" s="83"/>
      <c r="V63" s="82" t="str">
        <f>IF(COUNT(J63:U63)=0,"",SUM(J63:U63))</f>
        <v/>
      </c>
      <c r="W63" s="83"/>
      <c r="X63" s="83"/>
      <c r="Y63" s="83"/>
      <c r="Z63" s="85"/>
      <c r="AA63" s="86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8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</row>
    <row r="64" spans="1:64" ht="21" customHeight="1">
      <c r="A64" s="75"/>
      <c r="B64" s="76"/>
      <c r="C64" s="76"/>
      <c r="D64" s="76"/>
      <c r="E64" s="76"/>
      <c r="F64" s="76"/>
      <c r="G64" s="76"/>
      <c r="H64" s="76"/>
      <c r="I64" s="77"/>
      <c r="J64" s="75"/>
      <c r="K64" s="76"/>
      <c r="L64" s="76"/>
      <c r="M64" s="76"/>
      <c r="N64" s="76"/>
      <c r="O64" s="77"/>
      <c r="P64" s="69"/>
      <c r="Q64" s="69"/>
      <c r="R64" s="75"/>
      <c r="S64" s="76"/>
      <c r="T64" s="76"/>
      <c r="U64" s="77"/>
      <c r="V64" s="75"/>
      <c r="W64" s="76"/>
      <c r="X64" s="76"/>
      <c r="Y64" s="76"/>
      <c r="Z64" s="77"/>
      <c r="AA64" s="75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7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</row>
    <row r="65" spans="1:64" ht="21" customHeight="1">
      <c r="A65" s="71"/>
      <c r="B65" s="72"/>
      <c r="C65" s="72"/>
      <c r="D65" s="72"/>
      <c r="E65" s="72"/>
      <c r="F65" s="72"/>
      <c r="G65" s="72"/>
      <c r="H65" s="72"/>
      <c r="I65" s="73"/>
      <c r="J65" s="71"/>
      <c r="K65" s="72"/>
      <c r="L65" s="72"/>
      <c r="M65" s="72"/>
      <c r="N65" s="72"/>
      <c r="O65" s="73"/>
      <c r="P65" s="70"/>
      <c r="Q65" s="70"/>
      <c r="R65" s="71"/>
      <c r="S65" s="72"/>
      <c r="T65" s="72"/>
      <c r="U65" s="73"/>
      <c r="V65" s="71"/>
      <c r="W65" s="72"/>
      <c r="X65" s="72"/>
      <c r="Y65" s="72"/>
      <c r="Z65" s="73"/>
      <c r="AA65" s="71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3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</row>
    <row r="66" spans="1:64" ht="21" customHeight="1">
      <c r="A66" s="71"/>
      <c r="B66" s="72"/>
      <c r="C66" s="72"/>
      <c r="D66" s="72"/>
      <c r="E66" s="72"/>
      <c r="F66" s="72"/>
      <c r="G66" s="72"/>
      <c r="H66" s="72"/>
      <c r="I66" s="73"/>
      <c r="J66" s="71"/>
      <c r="K66" s="72"/>
      <c r="L66" s="72"/>
      <c r="M66" s="72"/>
      <c r="N66" s="72"/>
      <c r="O66" s="73"/>
      <c r="P66" s="70"/>
      <c r="Q66" s="70"/>
      <c r="R66" s="71"/>
      <c r="S66" s="72"/>
      <c r="T66" s="72"/>
      <c r="U66" s="73"/>
      <c r="V66" s="71"/>
      <c r="W66" s="72"/>
      <c r="X66" s="72"/>
      <c r="Y66" s="72"/>
      <c r="Z66" s="73"/>
      <c r="AA66" s="71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3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</row>
    <row r="67" spans="1:64" ht="21" customHeight="1">
      <c r="A67" s="71"/>
      <c r="B67" s="72"/>
      <c r="C67" s="72"/>
      <c r="D67" s="72"/>
      <c r="E67" s="72"/>
      <c r="F67" s="72"/>
      <c r="G67" s="72"/>
      <c r="H67" s="72"/>
      <c r="I67" s="73"/>
      <c r="J67" s="71"/>
      <c r="K67" s="72"/>
      <c r="L67" s="72"/>
      <c r="M67" s="72"/>
      <c r="N67" s="72"/>
      <c r="O67" s="73"/>
      <c r="P67" s="70"/>
      <c r="Q67" s="70"/>
      <c r="R67" s="71"/>
      <c r="S67" s="72"/>
      <c r="T67" s="72"/>
      <c r="U67" s="73"/>
      <c r="V67" s="71"/>
      <c r="W67" s="72"/>
      <c r="X67" s="72"/>
      <c r="Y67" s="72"/>
      <c r="Z67" s="73"/>
      <c r="AA67" s="71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3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</row>
    <row r="68" spans="1:64" ht="21" customHeight="1">
      <c r="A68" s="71"/>
      <c r="B68" s="72"/>
      <c r="C68" s="72"/>
      <c r="D68" s="72"/>
      <c r="E68" s="72"/>
      <c r="F68" s="72"/>
      <c r="G68" s="72"/>
      <c r="H68" s="72"/>
      <c r="I68" s="73"/>
      <c r="J68" s="71"/>
      <c r="K68" s="72"/>
      <c r="L68" s="72"/>
      <c r="M68" s="72"/>
      <c r="N68" s="72"/>
      <c r="O68" s="73"/>
      <c r="P68" s="70"/>
      <c r="Q68" s="70"/>
      <c r="R68" s="71"/>
      <c r="S68" s="72"/>
      <c r="T68" s="72"/>
      <c r="U68" s="73"/>
      <c r="V68" s="71"/>
      <c r="W68" s="72"/>
      <c r="X68" s="72"/>
      <c r="Y68" s="72"/>
      <c r="Z68" s="73"/>
      <c r="AA68" s="71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3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</row>
    <row r="69" spans="1:64" ht="21" customHeight="1">
      <c r="A69" s="71"/>
      <c r="B69" s="72"/>
      <c r="C69" s="72"/>
      <c r="D69" s="72"/>
      <c r="E69" s="72"/>
      <c r="F69" s="72"/>
      <c r="G69" s="72"/>
      <c r="H69" s="72"/>
      <c r="I69" s="73"/>
      <c r="J69" s="71"/>
      <c r="K69" s="72"/>
      <c r="L69" s="72"/>
      <c r="M69" s="72"/>
      <c r="N69" s="72"/>
      <c r="O69" s="73"/>
      <c r="P69" s="70"/>
      <c r="Q69" s="70"/>
      <c r="R69" s="71"/>
      <c r="S69" s="72"/>
      <c r="T69" s="72"/>
      <c r="U69" s="73"/>
      <c r="V69" s="71"/>
      <c r="W69" s="72"/>
      <c r="X69" s="72"/>
      <c r="Y69" s="72"/>
      <c r="Z69" s="73"/>
      <c r="AA69" s="71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3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</row>
    <row r="70" spans="1:64" ht="21" customHeight="1">
      <c r="A70" s="71"/>
      <c r="B70" s="72"/>
      <c r="C70" s="72"/>
      <c r="D70" s="72"/>
      <c r="E70" s="72"/>
      <c r="F70" s="72"/>
      <c r="G70" s="72"/>
      <c r="H70" s="72"/>
      <c r="I70" s="73"/>
      <c r="J70" s="71"/>
      <c r="K70" s="72"/>
      <c r="L70" s="72"/>
      <c r="M70" s="72"/>
      <c r="N70" s="72"/>
      <c r="O70" s="73"/>
      <c r="P70" s="70"/>
      <c r="Q70" s="70"/>
      <c r="R70" s="71"/>
      <c r="S70" s="72"/>
      <c r="T70" s="72"/>
      <c r="U70" s="73"/>
      <c r="V70" s="71"/>
      <c r="W70" s="72"/>
      <c r="X70" s="72"/>
      <c r="Y70" s="72"/>
      <c r="Z70" s="73"/>
      <c r="AA70" s="71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3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</row>
    <row r="71" spans="1:64" ht="21" customHeight="1">
      <c r="A71" s="71"/>
      <c r="B71" s="72"/>
      <c r="C71" s="72"/>
      <c r="D71" s="72"/>
      <c r="E71" s="72"/>
      <c r="F71" s="72"/>
      <c r="G71" s="72"/>
      <c r="H71" s="72"/>
      <c r="I71" s="73"/>
      <c r="J71" s="71"/>
      <c r="K71" s="72"/>
      <c r="L71" s="72"/>
      <c r="M71" s="72"/>
      <c r="N71" s="72"/>
      <c r="O71" s="73"/>
      <c r="P71" s="70"/>
      <c r="Q71" s="70"/>
      <c r="R71" s="71"/>
      <c r="S71" s="72"/>
      <c r="T71" s="72"/>
      <c r="U71" s="73"/>
      <c r="V71" s="71"/>
      <c r="W71" s="72"/>
      <c r="X71" s="72"/>
      <c r="Y71" s="72"/>
      <c r="Z71" s="73"/>
      <c r="AA71" s="71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3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</row>
    <row r="72" spans="1:64" ht="21" customHeight="1">
      <c r="A72" s="71"/>
      <c r="B72" s="72"/>
      <c r="C72" s="72"/>
      <c r="D72" s="72"/>
      <c r="E72" s="72"/>
      <c r="F72" s="72"/>
      <c r="G72" s="72"/>
      <c r="H72" s="72"/>
      <c r="I72" s="73"/>
      <c r="J72" s="71"/>
      <c r="K72" s="72"/>
      <c r="L72" s="72"/>
      <c r="M72" s="72"/>
      <c r="N72" s="72"/>
      <c r="O72" s="73"/>
      <c r="P72" s="70"/>
      <c r="Q72" s="70"/>
      <c r="R72" s="71"/>
      <c r="S72" s="72"/>
      <c r="T72" s="72"/>
      <c r="U72" s="73"/>
      <c r="V72" s="71"/>
      <c r="W72" s="72"/>
      <c r="X72" s="72"/>
      <c r="Y72" s="72"/>
      <c r="Z72" s="73"/>
      <c r="AA72" s="71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3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</row>
    <row r="73" spans="1:64" ht="21" customHeight="1">
      <c r="A73" s="71"/>
      <c r="B73" s="72"/>
      <c r="C73" s="72"/>
      <c r="D73" s="72"/>
      <c r="E73" s="72"/>
      <c r="F73" s="72"/>
      <c r="G73" s="72"/>
      <c r="H73" s="72"/>
      <c r="I73" s="73"/>
      <c r="J73" s="71"/>
      <c r="K73" s="72"/>
      <c r="L73" s="72"/>
      <c r="M73" s="72"/>
      <c r="N73" s="72"/>
      <c r="O73" s="73"/>
      <c r="P73" s="70"/>
      <c r="Q73" s="70"/>
      <c r="R73" s="71"/>
      <c r="S73" s="72"/>
      <c r="T73" s="72"/>
      <c r="U73" s="73"/>
      <c r="V73" s="71"/>
      <c r="W73" s="72"/>
      <c r="X73" s="72"/>
      <c r="Y73" s="72"/>
      <c r="Z73" s="73"/>
      <c r="AA73" s="71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3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</row>
    <row r="74" spans="1:64" ht="21" customHeight="1">
      <c r="A74" s="71"/>
      <c r="B74" s="72"/>
      <c r="C74" s="72"/>
      <c r="D74" s="72"/>
      <c r="E74" s="72"/>
      <c r="F74" s="72"/>
      <c r="G74" s="72"/>
      <c r="H74" s="72"/>
      <c r="I74" s="73"/>
      <c r="J74" s="71"/>
      <c r="K74" s="72"/>
      <c r="L74" s="72"/>
      <c r="M74" s="72"/>
      <c r="N74" s="72"/>
      <c r="O74" s="73"/>
      <c r="P74" s="70"/>
      <c r="Q74" s="70"/>
      <c r="R74" s="71"/>
      <c r="S74" s="72"/>
      <c r="T74" s="72"/>
      <c r="U74" s="73"/>
      <c r="V74" s="71"/>
      <c r="W74" s="72"/>
      <c r="X74" s="72"/>
      <c r="Y74" s="72"/>
      <c r="Z74" s="73"/>
      <c r="AA74" s="71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3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</row>
    <row r="75" spans="1:64" ht="21" customHeight="1">
      <c r="A75" s="71"/>
      <c r="B75" s="72"/>
      <c r="C75" s="72"/>
      <c r="D75" s="72"/>
      <c r="E75" s="72"/>
      <c r="F75" s="72"/>
      <c r="G75" s="72"/>
      <c r="H75" s="72"/>
      <c r="I75" s="73"/>
      <c r="J75" s="71"/>
      <c r="K75" s="72"/>
      <c r="L75" s="72"/>
      <c r="M75" s="72"/>
      <c r="N75" s="72"/>
      <c r="O75" s="73"/>
      <c r="P75" s="70"/>
      <c r="Q75" s="70"/>
      <c r="R75" s="71"/>
      <c r="S75" s="72"/>
      <c r="T75" s="72"/>
      <c r="U75" s="73"/>
      <c r="V75" s="71"/>
      <c r="W75" s="72"/>
      <c r="X75" s="72"/>
      <c r="Y75" s="72"/>
      <c r="Z75" s="73"/>
      <c r="AA75" s="71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3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</row>
    <row r="76" spans="1:64" ht="21" customHeight="1">
      <c r="A76" s="71"/>
      <c r="B76" s="72"/>
      <c r="C76" s="72"/>
      <c r="D76" s="72"/>
      <c r="E76" s="72"/>
      <c r="F76" s="72"/>
      <c r="G76" s="72"/>
      <c r="H76" s="72"/>
      <c r="I76" s="73"/>
      <c r="J76" s="71"/>
      <c r="K76" s="72"/>
      <c r="L76" s="72"/>
      <c r="M76" s="72"/>
      <c r="N76" s="72"/>
      <c r="O76" s="73"/>
      <c r="P76" s="70"/>
      <c r="Q76" s="70"/>
      <c r="R76" s="71"/>
      <c r="S76" s="72"/>
      <c r="T76" s="72"/>
      <c r="U76" s="73"/>
      <c r="V76" s="71"/>
      <c r="W76" s="72"/>
      <c r="X76" s="72"/>
      <c r="Y76" s="72"/>
      <c r="Z76" s="73"/>
      <c r="AA76" s="71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3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</row>
    <row r="77" spans="1:64" ht="21" customHeight="1">
      <c r="A77" s="71"/>
      <c r="B77" s="72"/>
      <c r="C77" s="72"/>
      <c r="D77" s="72"/>
      <c r="E77" s="72"/>
      <c r="F77" s="72"/>
      <c r="G77" s="72"/>
      <c r="H77" s="72"/>
      <c r="I77" s="73"/>
      <c r="J77" s="71"/>
      <c r="K77" s="72"/>
      <c r="L77" s="72"/>
      <c r="M77" s="72"/>
      <c r="N77" s="72"/>
      <c r="O77" s="73"/>
      <c r="P77" s="70"/>
      <c r="Q77" s="70"/>
      <c r="R77" s="71"/>
      <c r="S77" s="72"/>
      <c r="T77" s="72"/>
      <c r="U77" s="73"/>
      <c r="V77" s="71"/>
      <c r="W77" s="72"/>
      <c r="X77" s="72"/>
      <c r="Y77" s="72"/>
      <c r="Z77" s="73"/>
      <c r="AA77" s="71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3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</row>
    <row r="78" spans="1:64" ht="21" customHeight="1">
      <c r="A78" s="71"/>
      <c r="B78" s="72"/>
      <c r="C78" s="72"/>
      <c r="D78" s="72"/>
      <c r="E78" s="72"/>
      <c r="F78" s="72"/>
      <c r="G78" s="72"/>
      <c r="H78" s="72"/>
      <c r="I78" s="73"/>
      <c r="J78" s="71"/>
      <c r="K78" s="72"/>
      <c r="L78" s="72"/>
      <c r="M78" s="72"/>
      <c r="N78" s="72"/>
      <c r="O78" s="73"/>
      <c r="P78" s="70"/>
      <c r="Q78" s="70"/>
      <c r="R78" s="71"/>
      <c r="S78" s="72"/>
      <c r="T78" s="72"/>
      <c r="U78" s="73"/>
      <c r="V78" s="71"/>
      <c r="W78" s="72"/>
      <c r="X78" s="72"/>
      <c r="Y78" s="72"/>
      <c r="Z78" s="73"/>
      <c r="AA78" s="71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3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</row>
    <row r="79" spans="1:64" ht="21" customHeight="1">
      <c r="A79" s="71"/>
      <c r="B79" s="72"/>
      <c r="C79" s="72"/>
      <c r="D79" s="72"/>
      <c r="E79" s="72"/>
      <c r="F79" s="72"/>
      <c r="G79" s="72"/>
      <c r="H79" s="72"/>
      <c r="I79" s="73"/>
      <c r="J79" s="71"/>
      <c r="K79" s="72"/>
      <c r="L79" s="72"/>
      <c r="M79" s="72"/>
      <c r="N79" s="72"/>
      <c r="O79" s="73"/>
      <c r="P79" s="70"/>
      <c r="Q79" s="70"/>
      <c r="R79" s="71"/>
      <c r="S79" s="72"/>
      <c r="T79" s="72"/>
      <c r="U79" s="73"/>
      <c r="V79" s="71"/>
      <c r="W79" s="72"/>
      <c r="X79" s="72"/>
      <c r="Y79" s="72"/>
      <c r="Z79" s="73"/>
      <c r="AA79" s="71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3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</row>
    <row r="80" spans="1:64" ht="21" customHeight="1">
      <c r="A80" s="71"/>
      <c r="B80" s="72"/>
      <c r="C80" s="72"/>
      <c r="D80" s="72"/>
      <c r="E80" s="72"/>
      <c r="F80" s="72"/>
      <c r="G80" s="72"/>
      <c r="H80" s="72"/>
      <c r="I80" s="73"/>
      <c r="J80" s="71"/>
      <c r="K80" s="72"/>
      <c r="L80" s="72"/>
      <c r="M80" s="72"/>
      <c r="N80" s="72"/>
      <c r="O80" s="73"/>
      <c r="P80" s="70"/>
      <c r="Q80" s="70"/>
      <c r="R80" s="71"/>
      <c r="S80" s="72"/>
      <c r="T80" s="72"/>
      <c r="U80" s="73"/>
      <c r="V80" s="71"/>
      <c r="W80" s="72"/>
      <c r="X80" s="72"/>
      <c r="Y80" s="72"/>
      <c r="Z80" s="73"/>
      <c r="AA80" s="71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3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</row>
    <row r="81" spans="1:64" ht="21" customHeight="1">
      <c r="A81" s="71"/>
      <c r="B81" s="72"/>
      <c r="C81" s="72"/>
      <c r="D81" s="72"/>
      <c r="E81" s="72"/>
      <c r="F81" s="72"/>
      <c r="G81" s="72"/>
      <c r="H81" s="72"/>
      <c r="I81" s="73"/>
      <c r="J81" s="71"/>
      <c r="K81" s="72"/>
      <c r="L81" s="72"/>
      <c r="M81" s="72"/>
      <c r="N81" s="72"/>
      <c r="O81" s="73"/>
      <c r="P81" s="70"/>
      <c r="Q81" s="70"/>
      <c r="R81" s="71"/>
      <c r="S81" s="72"/>
      <c r="T81" s="72"/>
      <c r="U81" s="73"/>
      <c r="V81" s="71"/>
      <c r="W81" s="72"/>
      <c r="X81" s="72"/>
      <c r="Y81" s="72"/>
      <c r="Z81" s="73"/>
      <c r="AA81" s="71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3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</row>
    <row r="82" spans="1:64" ht="21" customHeight="1">
      <c r="A82" s="71"/>
      <c r="B82" s="72"/>
      <c r="C82" s="72"/>
      <c r="D82" s="72"/>
      <c r="E82" s="72"/>
      <c r="F82" s="72"/>
      <c r="G82" s="72"/>
      <c r="H82" s="72"/>
      <c r="I82" s="73"/>
      <c r="J82" s="71"/>
      <c r="K82" s="72"/>
      <c r="L82" s="72"/>
      <c r="M82" s="72"/>
      <c r="N82" s="72"/>
      <c r="O82" s="73"/>
      <c r="P82" s="70"/>
      <c r="Q82" s="70"/>
      <c r="R82" s="71"/>
      <c r="S82" s="72"/>
      <c r="T82" s="72"/>
      <c r="U82" s="73"/>
      <c r="V82" s="71"/>
      <c r="W82" s="72"/>
      <c r="X82" s="72"/>
      <c r="Y82" s="72"/>
      <c r="Z82" s="73"/>
      <c r="AA82" s="71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3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</row>
    <row r="83" spans="1:64" ht="21" customHeight="1">
      <c r="A83" s="71"/>
      <c r="B83" s="72"/>
      <c r="C83" s="72"/>
      <c r="D83" s="72"/>
      <c r="E83" s="72"/>
      <c r="F83" s="72"/>
      <c r="G83" s="72"/>
      <c r="H83" s="72"/>
      <c r="I83" s="73"/>
      <c r="J83" s="71"/>
      <c r="K83" s="72"/>
      <c r="L83" s="72"/>
      <c r="M83" s="72"/>
      <c r="N83" s="72"/>
      <c r="O83" s="73"/>
      <c r="P83" s="70"/>
      <c r="Q83" s="70"/>
      <c r="R83" s="71"/>
      <c r="S83" s="72"/>
      <c r="T83" s="72"/>
      <c r="U83" s="73"/>
      <c r="V83" s="71"/>
      <c r="W83" s="72"/>
      <c r="X83" s="72"/>
      <c r="Y83" s="72"/>
      <c r="Z83" s="73"/>
      <c r="AA83" s="71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3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</row>
    <row r="84" spans="1:64" ht="21" customHeight="1">
      <c r="A84" s="71"/>
      <c r="B84" s="72"/>
      <c r="C84" s="72"/>
      <c r="D84" s="72"/>
      <c r="E84" s="72"/>
      <c r="F84" s="72"/>
      <c r="G84" s="72"/>
      <c r="H84" s="72"/>
      <c r="I84" s="73"/>
      <c r="J84" s="71"/>
      <c r="K84" s="72"/>
      <c r="L84" s="72"/>
      <c r="M84" s="72"/>
      <c r="N84" s="72"/>
      <c r="O84" s="73"/>
      <c r="P84" s="70"/>
      <c r="Q84" s="70"/>
      <c r="R84" s="71"/>
      <c r="S84" s="72"/>
      <c r="T84" s="72"/>
      <c r="U84" s="73"/>
      <c r="V84" s="71"/>
      <c r="W84" s="72"/>
      <c r="X84" s="72"/>
      <c r="Y84" s="72"/>
      <c r="Z84" s="73"/>
      <c r="AA84" s="71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3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</row>
    <row r="85" spans="1:64" ht="21" customHeight="1">
      <c r="A85" s="71"/>
      <c r="B85" s="72"/>
      <c r="C85" s="72"/>
      <c r="D85" s="72"/>
      <c r="E85" s="72"/>
      <c r="F85" s="72"/>
      <c r="G85" s="72"/>
      <c r="H85" s="72"/>
      <c r="I85" s="73"/>
      <c r="J85" s="71"/>
      <c r="K85" s="72"/>
      <c r="L85" s="72"/>
      <c r="M85" s="72"/>
      <c r="N85" s="72"/>
      <c r="O85" s="73"/>
      <c r="P85" s="70"/>
      <c r="Q85" s="70"/>
      <c r="R85" s="71"/>
      <c r="S85" s="72"/>
      <c r="T85" s="72"/>
      <c r="U85" s="73"/>
      <c r="V85" s="71"/>
      <c r="W85" s="72"/>
      <c r="X85" s="72"/>
      <c r="Y85" s="72"/>
      <c r="Z85" s="73"/>
      <c r="AA85" s="71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3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</row>
    <row r="86" spans="1:64" ht="21" customHeight="1">
      <c r="A86" s="71"/>
      <c r="B86" s="72"/>
      <c r="C86" s="72"/>
      <c r="D86" s="72"/>
      <c r="E86" s="72"/>
      <c r="F86" s="72"/>
      <c r="G86" s="72"/>
      <c r="H86" s="72"/>
      <c r="I86" s="73"/>
      <c r="J86" s="71"/>
      <c r="K86" s="72"/>
      <c r="L86" s="72"/>
      <c r="M86" s="72"/>
      <c r="N86" s="72"/>
      <c r="O86" s="73"/>
      <c r="P86" s="70"/>
      <c r="Q86" s="70"/>
      <c r="R86" s="71"/>
      <c r="S86" s="72"/>
      <c r="T86" s="72"/>
      <c r="U86" s="73"/>
      <c r="V86" s="71"/>
      <c r="W86" s="72"/>
      <c r="X86" s="72"/>
      <c r="Y86" s="72"/>
      <c r="Z86" s="73"/>
      <c r="AA86" s="71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3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</row>
    <row r="87" spans="1:64" ht="21" customHeight="1">
      <c r="A87" s="71"/>
      <c r="B87" s="72"/>
      <c r="C87" s="72"/>
      <c r="D87" s="72"/>
      <c r="E87" s="72"/>
      <c r="F87" s="72"/>
      <c r="G87" s="72"/>
      <c r="H87" s="72"/>
      <c r="I87" s="73"/>
      <c r="J87" s="71"/>
      <c r="K87" s="72"/>
      <c r="L87" s="72"/>
      <c r="M87" s="72"/>
      <c r="N87" s="72"/>
      <c r="O87" s="73"/>
      <c r="P87" s="70"/>
      <c r="Q87" s="70"/>
      <c r="R87" s="71"/>
      <c r="S87" s="72"/>
      <c r="T87" s="72"/>
      <c r="U87" s="73"/>
      <c r="V87" s="71"/>
      <c r="W87" s="72"/>
      <c r="X87" s="72"/>
      <c r="Y87" s="72"/>
      <c r="Z87" s="73"/>
      <c r="AA87" s="71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3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</row>
    <row r="88" spans="1:64" ht="21" customHeight="1">
      <c r="A88" s="71"/>
      <c r="B88" s="72"/>
      <c r="C88" s="72"/>
      <c r="D88" s="72"/>
      <c r="E88" s="72"/>
      <c r="F88" s="72"/>
      <c r="G88" s="72"/>
      <c r="H88" s="72"/>
      <c r="I88" s="73"/>
      <c r="J88" s="71"/>
      <c r="K88" s="72"/>
      <c r="L88" s="72"/>
      <c r="M88" s="72"/>
      <c r="N88" s="72"/>
      <c r="O88" s="73"/>
      <c r="P88" s="70"/>
      <c r="Q88" s="70"/>
      <c r="R88" s="71"/>
      <c r="S88" s="72"/>
      <c r="T88" s="72"/>
      <c r="U88" s="73"/>
      <c r="V88" s="71"/>
      <c r="W88" s="72"/>
      <c r="X88" s="72"/>
      <c r="Y88" s="72"/>
      <c r="Z88" s="73"/>
      <c r="AA88" s="71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3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</row>
    <row r="89" spans="1:64" ht="21" customHeight="1">
      <c r="A89" s="71"/>
      <c r="B89" s="72"/>
      <c r="C89" s="72"/>
      <c r="D89" s="72"/>
      <c r="E89" s="72"/>
      <c r="F89" s="72"/>
      <c r="G89" s="72"/>
      <c r="H89" s="72"/>
      <c r="I89" s="73"/>
      <c r="J89" s="71"/>
      <c r="K89" s="72"/>
      <c r="L89" s="72"/>
      <c r="M89" s="72"/>
      <c r="N89" s="72"/>
      <c r="O89" s="73"/>
      <c r="P89" s="70"/>
      <c r="Q89" s="70"/>
      <c r="R89" s="71"/>
      <c r="S89" s="72"/>
      <c r="T89" s="72"/>
      <c r="U89" s="73"/>
      <c r="V89" s="71"/>
      <c r="W89" s="72"/>
      <c r="X89" s="72"/>
      <c r="Y89" s="72"/>
      <c r="Z89" s="73"/>
      <c r="AA89" s="71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3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</row>
    <row r="90" spans="1:64" ht="21" customHeight="1">
      <c r="A90" s="71"/>
      <c r="B90" s="72"/>
      <c r="C90" s="72"/>
      <c r="D90" s="72"/>
      <c r="E90" s="72"/>
      <c r="F90" s="72"/>
      <c r="G90" s="72"/>
      <c r="H90" s="72"/>
      <c r="I90" s="73"/>
      <c r="J90" s="71"/>
      <c r="K90" s="72"/>
      <c r="L90" s="72"/>
      <c r="M90" s="72"/>
      <c r="N90" s="72"/>
      <c r="O90" s="73"/>
      <c r="P90" s="70"/>
      <c r="Q90" s="70"/>
      <c r="R90" s="71"/>
      <c r="S90" s="72"/>
      <c r="T90" s="72"/>
      <c r="U90" s="73"/>
      <c r="V90" s="71"/>
      <c r="W90" s="72"/>
      <c r="X90" s="72"/>
      <c r="Y90" s="72"/>
      <c r="Z90" s="73"/>
      <c r="AA90" s="71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3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</row>
    <row r="91" spans="1:64" ht="21" customHeight="1">
      <c r="A91" s="71"/>
      <c r="B91" s="72"/>
      <c r="C91" s="72"/>
      <c r="D91" s="72"/>
      <c r="E91" s="72"/>
      <c r="F91" s="72"/>
      <c r="G91" s="72"/>
      <c r="H91" s="72"/>
      <c r="I91" s="73"/>
      <c r="J91" s="71"/>
      <c r="K91" s="72"/>
      <c r="L91" s="72"/>
      <c r="M91" s="72"/>
      <c r="N91" s="72"/>
      <c r="O91" s="73"/>
      <c r="P91" s="70"/>
      <c r="Q91" s="70"/>
      <c r="R91" s="71"/>
      <c r="S91" s="72"/>
      <c r="T91" s="72"/>
      <c r="U91" s="73"/>
      <c r="V91" s="71"/>
      <c r="W91" s="72"/>
      <c r="X91" s="72"/>
      <c r="Y91" s="72"/>
      <c r="Z91" s="73"/>
      <c r="AA91" s="71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3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</row>
    <row r="92" spans="1:64" ht="21" customHeight="1">
      <c r="A92" s="71"/>
      <c r="B92" s="72"/>
      <c r="C92" s="72"/>
      <c r="D92" s="72"/>
      <c r="E92" s="72"/>
      <c r="F92" s="72"/>
      <c r="G92" s="72"/>
      <c r="H92" s="72"/>
      <c r="I92" s="73"/>
      <c r="J92" s="71"/>
      <c r="K92" s="72"/>
      <c r="L92" s="72"/>
      <c r="M92" s="72"/>
      <c r="N92" s="72"/>
      <c r="O92" s="73"/>
      <c r="P92" s="70"/>
      <c r="Q92" s="70"/>
      <c r="R92" s="71"/>
      <c r="S92" s="72"/>
      <c r="T92" s="72"/>
      <c r="U92" s="73"/>
      <c r="V92" s="71"/>
      <c r="W92" s="72"/>
      <c r="X92" s="72"/>
      <c r="Y92" s="72"/>
      <c r="Z92" s="73"/>
      <c r="AA92" s="71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3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</row>
    <row r="93" spans="1:64" ht="21" customHeight="1">
      <c r="A93" s="71"/>
      <c r="B93" s="72"/>
      <c r="C93" s="72"/>
      <c r="D93" s="72"/>
      <c r="E93" s="72"/>
      <c r="F93" s="72"/>
      <c r="G93" s="72"/>
      <c r="H93" s="72"/>
      <c r="I93" s="73"/>
      <c r="J93" s="71"/>
      <c r="K93" s="72"/>
      <c r="L93" s="72"/>
      <c r="M93" s="72"/>
      <c r="N93" s="72"/>
      <c r="O93" s="73"/>
      <c r="P93" s="70"/>
      <c r="Q93" s="70"/>
      <c r="R93" s="71"/>
      <c r="S93" s="72"/>
      <c r="T93" s="72"/>
      <c r="U93" s="73"/>
      <c r="V93" s="71"/>
      <c r="W93" s="72"/>
      <c r="X93" s="72"/>
      <c r="Y93" s="72"/>
      <c r="Z93" s="73"/>
      <c r="AA93" s="71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3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</row>
    <row r="94" spans="1:64" ht="21" customHeight="1">
      <c r="A94" s="71"/>
      <c r="B94" s="72"/>
      <c r="C94" s="72"/>
      <c r="D94" s="72"/>
      <c r="E94" s="72"/>
      <c r="F94" s="72"/>
      <c r="G94" s="72"/>
      <c r="H94" s="72"/>
      <c r="I94" s="73"/>
      <c r="J94" s="71"/>
      <c r="K94" s="72"/>
      <c r="L94" s="72"/>
      <c r="M94" s="72"/>
      <c r="N94" s="72"/>
      <c r="O94" s="73"/>
      <c r="P94" s="70"/>
      <c r="Q94" s="70"/>
      <c r="R94" s="71"/>
      <c r="S94" s="72"/>
      <c r="T94" s="72"/>
      <c r="U94" s="73"/>
      <c r="V94" s="71"/>
      <c r="W94" s="72"/>
      <c r="X94" s="72"/>
      <c r="Y94" s="72"/>
      <c r="Z94" s="73"/>
      <c r="AA94" s="71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3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</row>
    <row r="95" spans="1:64" ht="21" customHeight="1">
      <c r="A95" s="71"/>
      <c r="B95" s="72"/>
      <c r="C95" s="72"/>
      <c r="D95" s="72"/>
      <c r="E95" s="72"/>
      <c r="F95" s="72"/>
      <c r="G95" s="72"/>
      <c r="H95" s="72"/>
      <c r="I95" s="73"/>
      <c r="J95" s="71"/>
      <c r="K95" s="72"/>
      <c r="L95" s="72"/>
      <c r="M95" s="72"/>
      <c r="N95" s="72"/>
      <c r="O95" s="73"/>
      <c r="P95" s="70"/>
      <c r="Q95" s="70"/>
      <c r="R95" s="71"/>
      <c r="S95" s="72"/>
      <c r="T95" s="72"/>
      <c r="U95" s="73"/>
      <c r="V95" s="71"/>
      <c r="W95" s="72"/>
      <c r="X95" s="72"/>
      <c r="Y95" s="72"/>
      <c r="Z95" s="73"/>
      <c r="AA95" s="71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3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</row>
    <row r="96" spans="1:64" ht="21" customHeight="1">
      <c r="A96" s="71"/>
      <c r="B96" s="72"/>
      <c r="C96" s="72"/>
      <c r="D96" s="72"/>
      <c r="E96" s="72"/>
      <c r="F96" s="72"/>
      <c r="G96" s="72"/>
      <c r="H96" s="72"/>
      <c r="I96" s="73"/>
      <c r="J96" s="71"/>
      <c r="K96" s="72"/>
      <c r="L96" s="72"/>
      <c r="M96" s="72"/>
      <c r="N96" s="72"/>
      <c r="O96" s="73"/>
      <c r="P96" s="70"/>
      <c r="Q96" s="70"/>
      <c r="R96" s="71"/>
      <c r="S96" s="72"/>
      <c r="T96" s="72"/>
      <c r="U96" s="73"/>
      <c r="V96" s="71"/>
      <c r="W96" s="72"/>
      <c r="X96" s="72"/>
      <c r="Y96" s="72"/>
      <c r="Z96" s="73"/>
      <c r="AA96" s="71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3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</row>
    <row r="97" spans="1:64" ht="21" customHeight="1">
      <c r="A97" s="71"/>
      <c r="B97" s="72"/>
      <c r="C97" s="72"/>
      <c r="D97" s="72"/>
      <c r="E97" s="72"/>
      <c r="F97" s="72"/>
      <c r="G97" s="72"/>
      <c r="H97" s="72"/>
      <c r="I97" s="73"/>
      <c r="J97" s="71"/>
      <c r="K97" s="72"/>
      <c r="L97" s="72"/>
      <c r="M97" s="72"/>
      <c r="N97" s="72"/>
      <c r="O97" s="73"/>
      <c r="P97" s="70"/>
      <c r="Q97" s="70"/>
      <c r="R97" s="71"/>
      <c r="S97" s="72"/>
      <c r="T97" s="72"/>
      <c r="U97" s="73"/>
      <c r="V97" s="71"/>
      <c r="W97" s="72"/>
      <c r="X97" s="72"/>
      <c r="Y97" s="72"/>
      <c r="Z97" s="73"/>
      <c r="AA97" s="71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3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</row>
    <row r="98" spans="1:64" ht="21" customHeight="1">
      <c r="A98" s="71"/>
      <c r="B98" s="72"/>
      <c r="C98" s="72"/>
      <c r="D98" s="72"/>
      <c r="E98" s="72"/>
      <c r="F98" s="72"/>
      <c r="G98" s="72"/>
      <c r="H98" s="72"/>
      <c r="I98" s="73"/>
      <c r="J98" s="71"/>
      <c r="K98" s="72"/>
      <c r="L98" s="72"/>
      <c r="M98" s="72"/>
      <c r="N98" s="72"/>
      <c r="O98" s="73"/>
      <c r="P98" s="70"/>
      <c r="Q98" s="70"/>
      <c r="R98" s="71"/>
      <c r="S98" s="72"/>
      <c r="T98" s="72"/>
      <c r="U98" s="73"/>
      <c r="V98" s="71"/>
      <c r="W98" s="72"/>
      <c r="X98" s="72"/>
      <c r="Y98" s="72"/>
      <c r="Z98" s="73"/>
      <c r="AA98" s="71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3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</row>
    <row r="99" spans="1:64" ht="21" customHeight="1">
      <c r="A99" s="71"/>
      <c r="B99" s="72"/>
      <c r="C99" s="72"/>
      <c r="D99" s="72"/>
      <c r="E99" s="72"/>
      <c r="F99" s="72"/>
      <c r="G99" s="72"/>
      <c r="H99" s="72"/>
      <c r="I99" s="73"/>
      <c r="J99" s="71"/>
      <c r="K99" s="72"/>
      <c r="L99" s="72"/>
      <c r="M99" s="72"/>
      <c r="N99" s="72"/>
      <c r="O99" s="73"/>
      <c r="P99" s="70"/>
      <c r="Q99" s="70"/>
      <c r="R99" s="71"/>
      <c r="S99" s="72"/>
      <c r="T99" s="72"/>
      <c r="U99" s="73"/>
      <c r="V99" s="71"/>
      <c r="W99" s="72"/>
      <c r="X99" s="72"/>
      <c r="Y99" s="72"/>
      <c r="Z99" s="73"/>
      <c r="AA99" s="71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3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</row>
    <row r="100" spans="1:64" ht="21" customHeight="1">
      <c r="A100" s="71"/>
      <c r="B100" s="72"/>
      <c r="C100" s="72"/>
      <c r="D100" s="72"/>
      <c r="E100" s="72"/>
      <c r="F100" s="72"/>
      <c r="G100" s="72"/>
      <c r="H100" s="72"/>
      <c r="I100" s="73"/>
      <c r="J100" s="71"/>
      <c r="K100" s="72"/>
      <c r="L100" s="72"/>
      <c r="M100" s="72"/>
      <c r="N100" s="72"/>
      <c r="O100" s="73"/>
      <c r="P100" s="70"/>
      <c r="Q100" s="70"/>
      <c r="R100" s="71"/>
      <c r="S100" s="72"/>
      <c r="T100" s="72"/>
      <c r="U100" s="73"/>
      <c r="V100" s="71"/>
      <c r="W100" s="72"/>
      <c r="X100" s="72"/>
      <c r="Y100" s="72"/>
      <c r="Z100" s="73"/>
      <c r="AA100" s="71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3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</row>
    <row r="101" spans="1:64" ht="21" customHeight="1">
      <c r="A101" s="71"/>
      <c r="B101" s="72"/>
      <c r="C101" s="72"/>
      <c r="D101" s="72"/>
      <c r="E101" s="72"/>
      <c r="F101" s="72"/>
      <c r="G101" s="72"/>
      <c r="H101" s="72"/>
      <c r="I101" s="73"/>
      <c r="J101" s="71"/>
      <c r="K101" s="72"/>
      <c r="L101" s="72"/>
      <c r="M101" s="72"/>
      <c r="N101" s="72"/>
      <c r="O101" s="73"/>
      <c r="P101" s="70"/>
      <c r="Q101" s="70"/>
      <c r="R101" s="71"/>
      <c r="S101" s="72"/>
      <c r="T101" s="72"/>
      <c r="U101" s="73"/>
      <c r="V101" s="71"/>
      <c r="W101" s="72"/>
      <c r="X101" s="72"/>
      <c r="Y101" s="72"/>
      <c r="Z101" s="73"/>
      <c r="AA101" s="71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3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</row>
    <row r="102" spans="1:64" ht="21" customHeight="1">
      <c r="A102" s="71"/>
      <c r="B102" s="72"/>
      <c r="C102" s="72"/>
      <c r="D102" s="72"/>
      <c r="E102" s="72"/>
      <c r="F102" s="72"/>
      <c r="G102" s="72"/>
      <c r="H102" s="72"/>
      <c r="I102" s="73"/>
      <c r="J102" s="71"/>
      <c r="K102" s="72"/>
      <c r="L102" s="72"/>
      <c r="M102" s="72"/>
      <c r="N102" s="72"/>
      <c r="O102" s="73"/>
      <c r="P102" s="70"/>
      <c r="Q102" s="70"/>
      <c r="R102" s="71"/>
      <c r="S102" s="72"/>
      <c r="T102" s="72"/>
      <c r="U102" s="73"/>
      <c r="V102" s="71"/>
      <c r="W102" s="72"/>
      <c r="X102" s="72"/>
      <c r="Y102" s="72"/>
      <c r="Z102" s="73"/>
      <c r="AA102" s="71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3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</row>
    <row r="103" spans="1:64" ht="21" customHeight="1">
      <c r="A103" s="71"/>
      <c r="B103" s="72"/>
      <c r="C103" s="72"/>
      <c r="D103" s="72"/>
      <c r="E103" s="72"/>
      <c r="F103" s="72"/>
      <c r="G103" s="72"/>
      <c r="H103" s="72"/>
      <c r="I103" s="73"/>
      <c r="J103" s="71"/>
      <c r="K103" s="72"/>
      <c r="L103" s="72"/>
      <c r="M103" s="72"/>
      <c r="N103" s="72"/>
      <c r="O103" s="73"/>
      <c r="P103" s="70"/>
      <c r="Q103" s="70"/>
      <c r="R103" s="71"/>
      <c r="S103" s="72"/>
      <c r="T103" s="72"/>
      <c r="U103" s="73"/>
      <c r="V103" s="71"/>
      <c r="W103" s="72"/>
      <c r="X103" s="72"/>
      <c r="Y103" s="72"/>
      <c r="Z103" s="73"/>
      <c r="AA103" s="71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3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</row>
    <row r="104" spans="1:64" ht="21" customHeight="1">
      <c r="A104" s="71"/>
      <c r="B104" s="72"/>
      <c r="C104" s="72"/>
      <c r="D104" s="72"/>
      <c r="E104" s="72"/>
      <c r="F104" s="72"/>
      <c r="G104" s="72"/>
      <c r="H104" s="72"/>
      <c r="I104" s="73"/>
      <c r="J104" s="71"/>
      <c r="K104" s="72"/>
      <c r="L104" s="72"/>
      <c r="M104" s="72"/>
      <c r="N104" s="72"/>
      <c r="O104" s="73"/>
      <c r="P104" s="70"/>
      <c r="Q104" s="70"/>
      <c r="R104" s="71"/>
      <c r="S104" s="72"/>
      <c r="T104" s="72"/>
      <c r="U104" s="73"/>
      <c r="V104" s="71"/>
      <c r="W104" s="72"/>
      <c r="X104" s="72"/>
      <c r="Y104" s="72"/>
      <c r="Z104" s="73"/>
      <c r="AA104" s="71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3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</row>
    <row r="105" spans="1:64" ht="21" customHeight="1">
      <c r="A105" s="71"/>
      <c r="B105" s="72"/>
      <c r="C105" s="72"/>
      <c r="D105" s="72"/>
      <c r="E105" s="72"/>
      <c r="F105" s="72"/>
      <c r="G105" s="72"/>
      <c r="H105" s="72"/>
      <c r="I105" s="73"/>
      <c r="J105" s="71"/>
      <c r="K105" s="72"/>
      <c r="L105" s="72"/>
      <c r="M105" s="72"/>
      <c r="N105" s="72"/>
      <c r="O105" s="73"/>
      <c r="P105" s="70"/>
      <c r="Q105" s="70"/>
      <c r="R105" s="71"/>
      <c r="S105" s="72"/>
      <c r="T105" s="72"/>
      <c r="U105" s="73"/>
      <c r="V105" s="71"/>
      <c r="W105" s="72"/>
      <c r="X105" s="72"/>
      <c r="Y105" s="72"/>
      <c r="Z105" s="73"/>
      <c r="AA105" s="71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3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</row>
    <row r="106" spans="1:64" ht="21" customHeight="1">
      <c r="A106" s="71"/>
      <c r="B106" s="72"/>
      <c r="C106" s="72"/>
      <c r="D106" s="72"/>
      <c r="E106" s="72"/>
      <c r="F106" s="72"/>
      <c r="G106" s="72"/>
      <c r="H106" s="72"/>
      <c r="I106" s="73"/>
      <c r="J106" s="71"/>
      <c r="K106" s="72"/>
      <c r="L106" s="72"/>
      <c r="M106" s="72"/>
      <c r="N106" s="72"/>
      <c r="O106" s="73"/>
      <c r="P106" s="70"/>
      <c r="Q106" s="70"/>
      <c r="R106" s="71"/>
      <c r="S106" s="72"/>
      <c r="T106" s="72"/>
      <c r="U106" s="73"/>
      <c r="V106" s="71"/>
      <c r="W106" s="72"/>
      <c r="X106" s="72"/>
      <c r="Y106" s="72"/>
      <c r="Z106" s="73"/>
      <c r="AA106" s="71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3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</row>
    <row r="107" spans="1:64" ht="21" customHeight="1">
      <c r="A107" s="71"/>
      <c r="B107" s="72"/>
      <c r="C107" s="72"/>
      <c r="D107" s="72"/>
      <c r="E107" s="72"/>
      <c r="F107" s="72"/>
      <c r="G107" s="72"/>
      <c r="H107" s="72"/>
      <c r="I107" s="73"/>
      <c r="J107" s="71"/>
      <c r="K107" s="72"/>
      <c r="L107" s="72"/>
      <c r="M107" s="72"/>
      <c r="N107" s="72"/>
      <c r="O107" s="73"/>
      <c r="P107" s="70"/>
      <c r="Q107" s="70"/>
      <c r="R107" s="71"/>
      <c r="S107" s="72"/>
      <c r="T107" s="72"/>
      <c r="U107" s="73"/>
      <c r="V107" s="71"/>
      <c r="W107" s="72"/>
      <c r="X107" s="72"/>
      <c r="Y107" s="72"/>
      <c r="Z107" s="73"/>
      <c r="AA107" s="71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3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</row>
    <row r="108" spans="1:64" ht="21" customHeight="1">
      <c r="A108" s="71"/>
      <c r="B108" s="72"/>
      <c r="C108" s="72"/>
      <c r="D108" s="72"/>
      <c r="E108" s="72"/>
      <c r="F108" s="72"/>
      <c r="G108" s="72"/>
      <c r="H108" s="72"/>
      <c r="I108" s="73"/>
      <c r="J108" s="71"/>
      <c r="K108" s="72"/>
      <c r="L108" s="72"/>
      <c r="M108" s="72"/>
      <c r="N108" s="72"/>
      <c r="O108" s="73"/>
      <c r="P108" s="70"/>
      <c r="Q108" s="70"/>
      <c r="R108" s="71"/>
      <c r="S108" s="72"/>
      <c r="T108" s="72"/>
      <c r="U108" s="73"/>
      <c r="V108" s="71"/>
      <c r="W108" s="72"/>
      <c r="X108" s="72"/>
      <c r="Y108" s="72"/>
      <c r="Z108" s="73"/>
      <c r="AA108" s="71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3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</row>
    <row r="109" spans="1:64" ht="21" customHeight="1">
      <c r="A109" s="71"/>
      <c r="B109" s="72"/>
      <c r="C109" s="72"/>
      <c r="D109" s="72"/>
      <c r="E109" s="72"/>
      <c r="F109" s="72"/>
      <c r="G109" s="72"/>
      <c r="H109" s="72"/>
      <c r="I109" s="73"/>
      <c r="J109" s="71"/>
      <c r="K109" s="72"/>
      <c r="L109" s="72"/>
      <c r="M109" s="72"/>
      <c r="N109" s="72"/>
      <c r="O109" s="73"/>
      <c r="P109" s="70"/>
      <c r="Q109" s="70"/>
      <c r="R109" s="71"/>
      <c r="S109" s="72"/>
      <c r="T109" s="72"/>
      <c r="U109" s="73"/>
      <c r="V109" s="71"/>
      <c r="W109" s="72"/>
      <c r="X109" s="72"/>
      <c r="Y109" s="72"/>
      <c r="Z109" s="73"/>
      <c r="AA109" s="71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3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</row>
    <row r="110" spans="1:64" ht="21" customHeight="1">
      <c r="A110" s="71"/>
      <c r="B110" s="72"/>
      <c r="C110" s="72"/>
      <c r="D110" s="72"/>
      <c r="E110" s="72"/>
      <c r="F110" s="72"/>
      <c r="G110" s="72"/>
      <c r="H110" s="72"/>
      <c r="I110" s="73"/>
      <c r="J110" s="71"/>
      <c r="K110" s="72"/>
      <c r="L110" s="72"/>
      <c r="M110" s="72"/>
      <c r="N110" s="72"/>
      <c r="O110" s="73"/>
      <c r="P110" s="70"/>
      <c r="Q110" s="70"/>
      <c r="R110" s="71"/>
      <c r="S110" s="72"/>
      <c r="T110" s="72"/>
      <c r="U110" s="73"/>
      <c r="V110" s="71"/>
      <c r="W110" s="72"/>
      <c r="X110" s="72"/>
      <c r="Y110" s="72"/>
      <c r="Z110" s="73"/>
      <c r="AA110" s="71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3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</row>
  </sheetData>
  <sheetProtection algorithmName="SHA-512" hashValue="QZeWWVYLRl+TuviBmidsUsrwAN7AChj0OHLfpiTNQtjZnNWtSQcklFAZggS8hvKHO5hXRy+LEstRQzGP8ELppg==" saltValue="0BkjYNT9oBDpSDzPUehGDg==" spinCount="100000" sheet="1" objects="1" scenarios="1"/>
  <mergeCells count="705">
    <mergeCell ref="K1:L1"/>
    <mergeCell ref="N1:Y2"/>
    <mergeCell ref="A2:K3"/>
    <mergeCell ref="AI2:AM2"/>
    <mergeCell ref="AN2:AO2"/>
    <mergeCell ref="AP2:AQ2"/>
    <mergeCell ref="AR2:AS2"/>
    <mergeCell ref="AT2:AV2"/>
    <mergeCell ref="AK1:AV1"/>
    <mergeCell ref="AA4:AE4"/>
    <mergeCell ref="AF4:AH4"/>
    <mergeCell ref="AI4:AJ4"/>
    <mergeCell ref="AK4:AN4"/>
    <mergeCell ref="AO4:AV4"/>
    <mergeCell ref="K5:K8"/>
    <mergeCell ref="M5:M8"/>
    <mergeCell ref="N5:O8"/>
    <mergeCell ref="P5:R6"/>
    <mergeCell ref="S5:T6"/>
    <mergeCell ref="U5:V8"/>
    <mergeCell ref="W5:Y8"/>
    <mergeCell ref="AA5:AE6"/>
    <mergeCell ref="AF5:AV6"/>
    <mergeCell ref="L6:L7"/>
    <mergeCell ref="P7:P8"/>
    <mergeCell ref="Q7:S8"/>
    <mergeCell ref="T7:T8"/>
    <mergeCell ref="AA7:AE9"/>
    <mergeCell ref="AF7:AV9"/>
    <mergeCell ref="B12:G14"/>
    <mergeCell ref="H12:I14"/>
    <mergeCell ref="AA12:AE13"/>
    <mergeCell ref="AF12:AI13"/>
    <mergeCell ref="AJ12:AJ13"/>
    <mergeCell ref="AK12:AN13"/>
    <mergeCell ref="S9:T10"/>
    <mergeCell ref="U9:V12"/>
    <mergeCell ref="W9:Y12"/>
    <mergeCell ref="L10:L11"/>
    <mergeCell ref="AA10:AE11"/>
    <mergeCell ref="AF10:AS11"/>
    <mergeCell ref="AO12:AO13"/>
    <mergeCell ref="AP12:AS13"/>
    <mergeCell ref="K13:O14"/>
    <mergeCell ref="P13:Y14"/>
    <mergeCell ref="B9:C11"/>
    <mergeCell ref="D9:I11"/>
    <mergeCell ref="K9:K12"/>
    <mergeCell ref="M9:M12"/>
    <mergeCell ref="N9:O12"/>
    <mergeCell ref="P9:R10"/>
    <mergeCell ref="K15:O17"/>
    <mergeCell ref="P15:Y17"/>
    <mergeCell ref="AA16:AG16"/>
    <mergeCell ref="AH16:AV16"/>
    <mergeCell ref="AA17:AG17"/>
    <mergeCell ref="AU17:AV17"/>
    <mergeCell ref="AA14:AE15"/>
    <mergeCell ref="AF14:AI15"/>
    <mergeCell ref="AJ14:AJ15"/>
    <mergeCell ref="AK14:AN15"/>
    <mergeCell ref="AO14:AO15"/>
    <mergeCell ref="AP14:AS15"/>
    <mergeCell ref="AT10:AV15"/>
    <mergeCell ref="P11:P12"/>
    <mergeCell ref="Q11:S12"/>
    <mergeCell ref="T11:T12"/>
    <mergeCell ref="AA19:AV19"/>
    <mergeCell ref="A20:B20"/>
    <mergeCell ref="C20:E20"/>
    <mergeCell ref="G20:I20"/>
    <mergeCell ref="J20:O20"/>
    <mergeCell ref="R20:U20"/>
    <mergeCell ref="V20:Z20"/>
    <mergeCell ref="AA20:AB20"/>
    <mergeCell ref="AC20:AV20"/>
    <mergeCell ref="A19:B19"/>
    <mergeCell ref="C19:I19"/>
    <mergeCell ref="J19:O19"/>
    <mergeCell ref="P19:Q19"/>
    <mergeCell ref="R19:U19"/>
    <mergeCell ref="V19:Z19"/>
    <mergeCell ref="AA21:AB21"/>
    <mergeCell ref="AC21:AV21"/>
    <mergeCell ref="A22:B22"/>
    <mergeCell ref="C22:E22"/>
    <mergeCell ref="G22:I22"/>
    <mergeCell ref="J22:O22"/>
    <mergeCell ref="R22:U22"/>
    <mergeCell ref="V22:Z22"/>
    <mergeCell ref="AA22:AB22"/>
    <mergeCell ref="AC22:AV22"/>
    <mergeCell ref="A21:B21"/>
    <mergeCell ref="C21:E21"/>
    <mergeCell ref="G21:I21"/>
    <mergeCell ref="J21:O21"/>
    <mergeCell ref="R21:U21"/>
    <mergeCell ref="V21:Z21"/>
    <mergeCell ref="AA23:AB23"/>
    <mergeCell ref="AC23:AV23"/>
    <mergeCell ref="A24:B24"/>
    <mergeCell ref="C24:E24"/>
    <mergeCell ref="G24:I24"/>
    <mergeCell ref="J24:O24"/>
    <mergeCell ref="R24:U24"/>
    <mergeCell ref="V24:Z24"/>
    <mergeCell ref="AA24:AB24"/>
    <mergeCell ref="AC24:AV24"/>
    <mergeCell ref="A23:B23"/>
    <mergeCell ref="C23:E23"/>
    <mergeCell ref="G23:I23"/>
    <mergeCell ref="J23:O23"/>
    <mergeCell ref="R23:U23"/>
    <mergeCell ref="V23:Z23"/>
    <mergeCell ref="AA25:AB25"/>
    <mergeCell ref="AC25:AV25"/>
    <mergeCell ref="A26:B26"/>
    <mergeCell ref="C26:E26"/>
    <mergeCell ref="G26:I26"/>
    <mergeCell ref="J26:O26"/>
    <mergeCell ref="R26:U26"/>
    <mergeCell ref="V26:Z26"/>
    <mergeCell ref="AA26:AB26"/>
    <mergeCell ref="AC26:AV26"/>
    <mergeCell ref="A25:B25"/>
    <mergeCell ref="C25:E25"/>
    <mergeCell ref="G25:I25"/>
    <mergeCell ref="J25:O25"/>
    <mergeCell ref="R25:U25"/>
    <mergeCell ref="V25:Z25"/>
    <mergeCell ref="AA27:AB27"/>
    <mergeCell ref="AC27:AV27"/>
    <mergeCell ref="A28:B28"/>
    <mergeCell ref="C28:E28"/>
    <mergeCell ref="G28:I28"/>
    <mergeCell ref="J28:O28"/>
    <mergeCell ref="R28:U28"/>
    <mergeCell ref="V28:Z28"/>
    <mergeCell ref="AA28:AB28"/>
    <mergeCell ref="AC28:AV28"/>
    <mergeCell ref="A27:B27"/>
    <mergeCell ref="C27:E27"/>
    <mergeCell ref="G27:I27"/>
    <mergeCell ref="J27:O27"/>
    <mergeCell ref="R27:U27"/>
    <mergeCell ref="V27:Z27"/>
    <mergeCell ref="AA29:AB29"/>
    <mergeCell ref="AC29:AV29"/>
    <mergeCell ref="A30:B30"/>
    <mergeCell ref="C30:E30"/>
    <mergeCell ref="G30:I30"/>
    <mergeCell ref="J30:O30"/>
    <mergeCell ref="R30:U30"/>
    <mergeCell ref="V30:Z30"/>
    <mergeCell ref="AA30:AB30"/>
    <mergeCell ref="AC30:AV30"/>
    <mergeCell ref="A29:B29"/>
    <mergeCell ref="C29:E29"/>
    <mergeCell ref="G29:I29"/>
    <mergeCell ref="J29:O29"/>
    <mergeCell ref="R29:U29"/>
    <mergeCell ref="V29:Z29"/>
    <mergeCell ref="AA31:AB31"/>
    <mergeCell ref="AC31:AV31"/>
    <mergeCell ref="A32:B32"/>
    <mergeCell ref="C32:E32"/>
    <mergeCell ref="G32:I32"/>
    <mergeCell ref="J32:O32"/>
    <mergeCell ref="R32:U32"/>
    <mergeCell ref="V32:Z32"/>
    <mergeCell ref="AA32:AB32"/>
    <mergeCell ref="AC32:AV32"/>
    <mergeCell ref="A31:B31"/>
    <mergeCell ref="C31:E31"/>
    <mergeCell ref="G31:I31"/>
    <mergeCell ref="J31:O31"/>
    <mergeCell ref="R31:U31"/>
    <mergeCell ref="V31:Z31"/>
    <mergeCell ref="AA33:AB33"/>
    <mergeCell ref="AC33:AV33"/>
    <mergeCell ref="A34:I36"/>
    <mergeCell ref="J34:O36"/>
    <mergeCell ref="P34:Q36"/>
    <mergeCell ref="R34:U36"/>
    <mergeCell ref="V34:Z36"/>
    <mergeCell ref="AB34:AF34"/>
    <mergeCell ref="AG34:AH34"/>
    <mergeCell ref="AI34:AN34"/>
    <mergeCell ref="A33:B33"/>
    <mergeCell ref="C33:E33"/>
    <mergeCell ref="G33:I33"/>
    <mergeCell ref="J33:O33"/>
    <mergeCell ref="R33:U33"/>
    <mergeCell ref="V33:Z33"/>
    <mergeCell ref="AO34:AV34"/>
    <mergeCell ref="AB35:AF35"/>
    <mergeCell ref="AG35:AH35"/>
    <mergeCell ref="AI35:AN35"/>
    <mergeCell ref="AO35:AV35"/>
    <mergeCell ref="AB36:AF36"/>
    <mergeCell ref="AG36:AH36"/>
    <mergeCell ref="AI36:AN36"/>
    <mergeCell ref="AO36:AV36"/>
    <mergeCell ref="AA37:AE38"/>
    <mergeCell ref="AF37:AV38"/>
    <mergeCell ref="A40:B40"/>
    <mergeCell ref="C40:I40"/>
    <mergeCell ref="J40:O40"/>
    <mergeCell ref="P40:Q40"/>
    <mergeCell ref="R40:U40"/>
    <mergeCell ref="V40:Z40"/>
    <mergeCell ref="AA40:AV40"/>
    <mergeCell ref="AA41:AB41"/>
    <mergeCell ref="AC41:AV41"/>
    <mergeCell ref="A42:B42"/>
    <mergeCell ref="C42:E42"/>
    <mergeCell ref="G42:I42"/>
    <mergeCell ref="J42:O42"/>
    <mergeCell ref="R42:U42"/>
    <mergeCell ref="V42:Z42"/>
    <mergeCell ref="AA42:AB42"/>
    <mergeCell ref="AC42:AV42"/>
    <mergeCell ref="A41:B41"/>
    <mergeCell ref="C41:E41"/>
    <mergeCell ref="G41:I41"/>
    <mergeCell ref="J41:O41"/>
    <mergeCell ref="R41:U41"/>
    <mergeCell ref="V41:Z41"/>
    <mergeCell ref="AA43:AB43"/>
    <mergeCell ref="AC43:AV43"/>
    <mergeCell ref="A44:B44"/>
    <mergeCell ref="C44:E44"/>
    <mergeCell ref="G44:I44"/>
    <mergeCell ref="J44:O44"/>
    <mergeCell ref="R44:U44"/>
    <mergeCell ref="V44:Z44"/>
    <mergeCell ref="AA44:AB44"/>
    <mergeCell ref="AC44:AV44"/>
    <mergeCell ref="A43:B43"/>
    <mergeCell ref="C43:E43"/>
    <mergeCell ref="G43:I43"/>
    <mergeCell ref="J43:O43"/>
    <mergeCell ref="R43:U43"/>
    <mergeCell ref="V43:Z43"/>
    <mergeCell ref="AA45:AB45"/>
    <mergeCell ref="AC45:AV45"/>
    <mergeCell ref="A46:B46"/>
    <mergeCell ref="C46:E46"/>
    <mergeCell ref="G46:I46"/>
    <mergeCell ref="J46:O46"/>
    <mergeCell ref="R46:U46"/>
    <mergeCell ref="V46:Z46"/>
    <mergeCell ref="AA46:AB46"/>
    <mergeCell ref="AC46:AV46"/>
    <mergeCell ref="A45:B45"/>
    <mergeCell ref="C45:E45"/>
    <mergeCell ref="G45:I45"/>
    <mergeCell ref="J45:O45"/>
    <mergeCell ref="R45:U45"/>
    <mergeCell ref="V45:Z45"/>
    <mergeCell ref="AA47:AB47"/>
    <mergeCell ref="AC47:AV47"/>
    <mergeCell ref="A48:B48"/>
    <mergeCell ref="C48:E48"/>
    <mergeCell ref="G48:I48"/>
    <mergeCell ref="J48:O48"/>
    <mergeCell ref="R48:U48"/>
    <mergeCell ref="V48:Z48"/>
    <mergeCell ref="AA48:AB48"/>
    <mergeCell ref="AC48:AV48"/>
    <mergeCell ref="A47:B47"/>
    <mergeCell ref="C47:E47"/>
    <mergeCell ref="G47:I47"/>
    <mergeCell ref="J47:O47"/>
    <mergeCell ref="R47:U47"/>
    <mergeCell ref="V47:Z47"/>
    <mergeCell ref="AA49:AB49"/>
    <mergeCell ref="AC49:AV49"/>
    <mergeCell ref="A50:B50"/>
    <mergeCell ref="C50:E50"/>
    <mergeCell ref="G50:I50"/>
    <mergeCell ref="J50:O50"/>
    <mergeCell ref="R50:U50"/>
    <mergeCell ref="V50:Z50"/>
    <mergeCell ref="AA50:AB50"/>
    <mergeCell ref="AC50:AV50"/>
    <mergeCell ref="A49:B49"/>
    <mergeCell ref="C49:E49"/>
    <mergeCell ref="G49:I49"/>
    <mergeCell ref="J49:O49"/>
    <mergeCell ref="R49:U49"/>
    <mergeCell ref="V49:Z49"/>
    <mergeCell ref="AA51:AB51"/>
    <mergeCell ref="AC51:AV51"/>
    <mergeCell ref="A52:B52"/>
    <mergeCell ref="C52:E52"/>
    <mergeCell ref="G52:I52"/>
    <mergeCell ref="J52:O52"/>
    <mergeCell ref="R52:U52"/>
    <mergeCell ref="V52:Z52"/>
    <mergeCell ref="AA52:AB52"/>
    <mergeCell ref="AC52:AV52"/>
    <mergeCell ref="A51:B51"/>
    <mergeCell ref="C51:E51"/>
    <mergeCell ref="G51:I51"/>
    <mergeCell ref="J51:O51"/>
    <mergeCell ref="R51:U51"/>
    <mergeCell ref="V51:Z51"/>
    <mergeCell ref="AA53:AB53"/>
    <mergeCell ref="AC53:AV53"/>
    <mergeCell ref="A54:B54"/>
    <mergeCell ref="C54:E54"/>
    <mergeCell ref="G54:I54"/>
    <mergeCell ref="J54:O54"/>
    <mergeCell ref="R54:U54"/>
    <mergeCell ref="V54:Z54"/>
    <mergeCell ref="AA54:AB54"/>
    <mergeCell ref="AC54:AV54"/>
    <mergeCell ref="A53:B53"/>
    <mergeCell ref="C53:E53"/>
    <mergeCell ref="G53:I53"/>
    <mergeCell ref="J53:O53"/>
    <mergeCell ref="R53:U53"/>
    <mergeCell ref="V53:Z53"/>
    <mergeCell ref="AA55:AB55"/>
    <mergeCell ref="AC55:AV55"/>
    <mergeCell ref="A56:B56"/>
    <mergeCell ref="C56:E56"/>
    <mergeCell ref="G56:I56"/>
    <mergeCell ref="J56:O56"/>
    <mergeCell ref="R56:U56"/>
    <mergeCell ref="V56:Z56"/>
    <mergeCell ref="AA56:AB56"/>
    <mergeCell ref="AC56:AV56"/>
    <mergeCell ref="A55:B55"/>
    <mergeCell ref="C55:E55"/>
    <mergeCell ref="G55:I55"/>
    <mergeCell ref="J55:O55"/>
    <mergeCell ref="R55:U55"/>
    <mergeCell ref="V55:Z55"/>
    <mergeCell ref="AA57:AB57"/>
    <mergeCell ref="AC57:AV57"/>
    <mergeCell ref="A58:B58"/>
    <mergeCell ref="C58:E58"/>
    <mergeCell ref="G58:I58"/>
    <mergeCell ref="J58:O58"/>
    <mergeCell ref="R58:U58"/>
    <mergeCell ref="V58:Z58"/>
    <mergeCell ref="AA58:AB58"/>
    <mergeCell ref="AC58:AV58"/>
    <mergeCell ref="A57:B57"/>
    <mergeCell ref="C57:E57"/>
    <mergeCell ref="G57:I57"/>
    <mergeCell ref="J57:O57"/>
    <mergeCell ref="R57:U57"/>
    <mergeCell ref="V57:Z57"/>
    <mergeCell ref="AA59:AB59"/>
    <mergeCell ref="AC59:AV59"/>
    <mergeCell ref="A60:B60"/>
    <mergeCell ref="C60:E60"/>
    <mergeCell ref="G60:I60"/>
    <mergeCell ref="J60:O60"/>
    <mergeCell ref="R60:U60"/>
    <mergeCell ref="V60:Z60"/>
    <mergeCell ref="AA60:AB60"/>
    <mergeCell ref="AC60:AV60"/>
    <mergeCell ref="A59:B59"/>
    <mergeCell ref="C59:E59"/>
    <mergeCell ref="G59:I59"/>
    <mergeCell ref="J59:O59"/>
    <mergeCell ref="R59:U59"/>
    <mergeCell ref="V59:Z59"/>
    <mergeCell ref="V63:Z63"/>
    <mergeCell ref="AA63:AV63"/>
    <mergeCell ref="AA61:AB61"/>
    <mergeCell ref="AC61:AV61"/>
    <mergeCell ref="A62:I62"/>
    <mergeCell ref="J62:O62"/>
    <mergeCell ref="R62:U62"/>
    <mergeCell ref="V62:Z62"/>
    <mergeCell ref="AA62:AV62"/>
    <mergeCell ref="A61:B61"/>
    <mergeCell ref="C61:E61"/>
    <mergeCell ref="G61:I61"/>
    <mergeCell ref="J61:O61"/>
    <mergeCell ref="R61:U61"/>
    <mergeCell ref="V61:Z61"/>
    <mergeCell ref="BG5:BG6"/>
    <mergeCell ref="BH5:BH6"/>
    <mergeCell ref="BI5:BI6"/>
    <mergeCell ref="BJ5:BJ6"/>
    <mergeCell ref="BK5:BK6"/>
    <mergeCell ref="BL5:BL6"/>
    <mergeCell ref="AW7:AW9"/>
    <mergeCell ref="AX7:AX9"/>
    <mergeCell ref="AY7:AY9"/>
    <mergeCell ref="AZ7:AZ9"/>
    <mergeCell ref="BA7:BA9"/>
    <mergeCell ref="BB7:BB9"/>
    <mergeCell ref="BC7:BC9"/>
    <mergeCell ref="BD7:BD9"/>
    <mergeCell ref="BE7:BE9"/>
    <mergeCell ref="BF7:BF9"/>
    <mergeCell ref="BG7:BG9"/>
    <mergeCell ref="BH7:BH9"/>
    <mergeCell ref="BI7:BI9"/>
    <mergeCell ref="BJ7:BJ9"/>
    <mergeCell ref="BK7:BK9"/>
    <mergeCell ref="BL7:BL9"/>
    <mergeCell ref="AW5:AW6"/>
    <mergeCell ref="AX5:AX6"/>
    <mergeCell ref="AY10:AY11"/>
    <mergeCell ref="AZ10:AZ11"/>
    <mergeCell ref="BA10:BA11"/>
    <mergeCell ref="BB10:BB11"/>
    <mergeCell ref="BC10:BC11"/>
    <mergeCell ref="BD10:BD11"/>
    <mergeCell ref="BE10:BE11"/>
    <mergeCell ref="BF5:BF6"/>
    <mergeCell ref="AY5:AY6"/>
    <mergeCell ref="AZ5:AZ6"/>
    <mergeCell ref="BA5:BA6"/>
    <mergeCell ref="BB5:BB6"/>
    <mergeCell ref="BC5:BC6"/>
    <mergeCell ref="BD5:BD6"/>
    <mergeCell ref="BE5:BE6"/>
    <mergeCell ref="BF10:BF11"/>
    <mergeCell ref="BG10:BG11"/>
    <mergeCell ref="BH10:BH11"/>
    <mergeCell ref="BI10:BI11"/>
    <mergeCell ref="BJ10:BJ11"/>
    <mergeCell ref="BK10:BK11"/>
    <mergeCell ref="BL10:BL11"/>
    <mergeCell ref="AW12:AW13"/>
    <mergeCell ref="AX12:AX13"/>
    <mergeCell ref="AY12:AY13"/>
    <mergeCell ref="AZ12:AZ13"/>
    <mergeCell ref="BA12:BA13"/>
    <mergeCell ref="BB12:BB13"/>
    <mergeCell ref="BC12:BC13"/>
    <mergeCell ref="BD12:BD13"/>
    <mergeCell ref="BE12:BE13"/>
    <mergeCell ref="BF12:BF13"/>
    <mergeCell ref="BG12:BG13"/>
    <mergeCell ref="BH12:BH13"/>
    <mergeCell ref="BI12:BI13"/>
    <mergeCell ref="BJ12:BJ13"/>
    <mergeCell ref="BK12:BK13"/>
    <mergeCell ref="BL12:BL13"/>
    <mergeCell ref="AW10:AW11"/>
    <mergeCell ref="AX10:AX11"/>
    <mergeCell ref="BF14:BF15"/>
    <mergeCell ref="BG14:BG15"/>
    <mergeCell ref="BH14:BH15"/>
    <mergeCell ref="BI14:BI15"/>
    <mergeCell ref="BJ14:BJ15"/>
    <mergeCell ref="BK14:BK15"/>
    <mergeCell ref="BL14:BL15"/>
    <mergeCell ref="A64:I64"/>
    <mergeCell ref="J64:O64"/>
    <mergeCell ref="R64:U64"/>
    <mergeCell ref="V64:Z64"/>
    <mergeCell ref="AA64:AV64"/>
    <mergeCell ref="AW14:AW15"/>
    <mergeCell ref="AX14:AX15"/>
    <mergeCell ref="AY14:AY15"/>
    <mergeCell ref="AZ14:AZ15"/>
    <mergeCell ref="BA14:BA15"/>
    <mergeCell ref="BB14:BB15"/>
    <mergeCell ref="BC14:BC15"/>
    <mergeCell ref="BD14:BD15"/>
    <mergeCell ref="BE14:BE15"/>
    <mergeCell ref="A63:I63"/>
    <mergeCell ref="J63:O63"/>
    <mergeCell ref="P63:U63"/>
    <mergeCell ref="A65:I65"/>
    <mergeCell ref="J65:O65"/>
    <mergeCell ref="R65:U65"/>
    <mergeCell ref="V65:Z65"/>
    <mergeCell ref="AA65:AV65"/>
    <mergeCell ref="A66:I66"/>
    <mergeCell ref="J66:O66"/>
    <mergeCell ref="R66:U66"/>
    <mergeCell ref="V66:Z66"/>
    <mergeCell ref="AA66:AV66"/>
    <mergeCell ref="A67:I67"/>
    <mergeCell ref="J67:O67"/>
    <mergeCell ref="R67:U67"/>
    <mergeCell ref="V67:Z67"/>
    <mergeCell ref="AA67:AV67"/>
    <mergeCell ref="A68:I68"/>
    <mergeCell ref="J68:O68"/>
    <mergeCell ref="R68:U68"/>
    <mergeCell ref="V68:Z68"/>
    <mergeCell ref="AA68:AV68"/>
    <mergeCell ref="A69:I69"/>
    <mergeCell ref="J69:O69"/>
    <mergeCell ref="R69:U69"/>
    <mergeCell ref="V69:Z69"/>
    <mergeCell ref="AA69:AV69"/>
    <mergeCell ref="A70:I70"/>
    <mergeCell ref="J70:O70"/>
    <mergeCell ref="R70:U70"/>
    <mergeCell ref="V70:Z70"/>
    <mergeCell ref="AA70:AV70"/>
    <mergeCell ref="A71:I71"/>
    <mergeCell ref="J71:O71"/>
    <mergeCell ref="R71:U71"/>
    <mergeCell ref="V71:Z71"/>
    <mergeCell ref="AA71:AV71"/>
    <mergeCell ref="A72:I72"/>
    <mergeCell ref="J72:O72"/>
    <mergeCell ref="R72:U72"/>
    <mergeCell ref="V72:Z72"/>
    <mergeCell ref="AA72:AV72"/>
    <mergeCell ref="A73:I73"/>
    <mergeCell ref="J73:O73"/>
    <mergeCell ref="R73:U73"/>
    <mergeCell ref="V73:Z73"/>
    <mergeCell ref="AA73:AV73"/>
    <mergeCell ref="A74:I74"/>
    <mergeCell ref="J74:O74"/>
    <mergeCell ref="R74:U74"/>
    <mergeCell ref="V74:Z74"/>
    <mergeCell ref="AA74:AV74"/>
    <mergeCell ref="A75:I75"/>
    <mergeCell ref="J75:O75"/>
    <mergeCell ref="R75:U75"/>
    <mergeCell ref="V75:Z75"/>
    <mergeCell ref="AA75:AV75"/>
    <mergeCell ref="A76:I76"/>
    <mergeCell ref="J76:O76"/>
    <mergeCell ref="R76:U76"/>
    <mergeCell ref="V76:Z76"/>
    <mergeCell ref="AA76:AV76"/>
    <mergeCell ref="A77:I77"/>
    <mergeCell ref="J77:O77"/>
    <mergeCell ref="R77:U77"/>
    <mergeCell ref="V77:Z77"/>
    <mergeCell ref="AA77:AV77"/>
    <mergeCell ref="A78:I78"/>
    <mergeCell ref="J78:O78"/>
    <mergeCell ref="R78:U78"/>
    <mergeCell ref="V78:Z78"/>
    <mergeCell ref="AA78:AV78"/>
    <mergeCell ref="A79:I79"/>
    <mergeCell ref="J79:O79"/>
    <mergeCell ref="R79:U79"/>
    <mergeCell ref="V79:Z79"/>
    <mergeCell ref="AA79:AV79"/>
    <mergeCell ref="A80:I80"/>
    <mergeCell ref="J80:O80"/>
    <mergeCell ref="R80:U80"/>
    <mergeCell ref="V80:Z80"/>
    <mergeCell ref="AA80:AV80"/>
    <mergeCell ref="A81:I81"/>
    <mergeCell ref="J81:O81"/>
    <mergeCell ref="R81:U81"/>
    <mergeCell ref="V81:Z81"/>
    <mergeCell ref="AA81:AV81"/>
    <mergeCell ref="A82:I82"/>
    <mergeCell ref="J82:O82"/>
    <mergeCell ref="R82:U82"/>
    <mergeCell ref="V82:Z82"/>
    <mergeCell ref="AA82:AV82"/>
    <mergeCell ref="A83:I83"/>
    <mergeCell ref="J83:O83"/>
    <mergeCell ref="R83:U83"/>
    <mergeCell ref="V83:Z83"/>
    <mergeCell ref="AA83:AV83"/>
    <mergeCell ref="A84:I84"/>
    <mergeCell ref="J84:O84"/>
    <mergeCell ref="R84:U84"/>
    <mergeCell ref="V84:Z84"/>
    <mergeCell ref="AA84:AV84"/>
    <mergeCell ref="A85:I85"/>
    <mergeCell ref="J85:O85"/>
    <mergeCell ref="R85:U85"/>
    <mergeCell ref="V85:Z85"/>
    <mergeCell ref="AA85:AV85"/>
    <mergeCell ref="A86:I86"/>
    <mergeCell ref="J86:O86"/>
    <mergeCell ref="R86:U86"/>
    <mergeCell ref="V86:Z86"/>
    <mergeCell ref="AA86:AV86"/>
    <mergeCell ref="A87:I87"/>
    <mergeCell ref="J87:O87"/>
    <mergeCell ref="R87:U87"/>
    <mergeCell ref="V87:Z87"/>
    <mergeCell ref="AA87:AV87"/>
    <mergeCell ref="A88:I88"/>
    <mergeCell ref="J88:O88"/>
    <mergeCell ref="R88:U88"/>
    <mergeCell ref="V88:Z88"/>
    <mergeCell ref="AA88:AV88"/>
    <mergeCell ref="A89:I89"/>
    <mergeCell ref="J89:O89"/>
    <mergeCell ref="R89:U89"/>
    <mergeCell ref="V89:Z89"/>
    <mergeCell ref="AA89:AV89"/>
    <mergeCell ref="A90:I90"/>
    <mergeCell ref="J90:O90"/>
    <mergeCell ref="R90:U90"/>
    <mergeCell ref="V90:Z90"/>
    <mergeCell ref="AA90:AV90"/>
    <mergeCell ref="A91:I91"/>
    <mergeCell ref="J91:O91"/>
    <mergeCell ref="R91:U91"/>
    <mergeCell ref="V91:Z91"/>
    <mergeCell ref="AA91:AV91"/>
    <mergeCell ref="A92:I92"/>
    <mergeCell ref="J92:O92"/>
    <mergeCell ref="R92:U92"/>
    <mergeCell ref="V92:Z92"/>
    <mergeCell ref="AA92:AV92"/>
    <mergeCell ref="A93:I93"/>
    <mergeCell ref="J93:O93"/>
    <mergeCell ref="R93:U93"/>
    <mergeCell ref="V93:Z93"/>
    <mergeCell ref="AA93:AV93"/>
    <mergeCell ref="A94:I94"/>
    <mergeCell ref="J94:O94"/>
    <mergeCell ref="R94:U94"/>
    <mergeCell ref="V94:Z94"/>
    <mergeCell ref="AA94:AV94"/>
    <mergeCell ref="A95:I95"/>
    <mergeCell ref="J95:O95"/>
    <mergeCell ref="R95:U95"/>
    <mergeCell ref="V95:Z95"/>
    <mergeCell ref="AA95:AV95"/>
    <mergeCell ref="A96:I96"/>
    <mergeCell ref="J96:O96"/>
    <mergeCell ref="R96:U96"/>
    <mergeCell ref="V96:Z96"/>
    <mergeCell ref="AA96:AV96"/>
    <mergeCell ref="A97:I97"/>
    <mergeCell ref="J97:O97"/>
    <mergeCell ref="R97:U97"/>
    <mergeCell ref="V97:Z97"/>
    <mergeCell ref="AA97:AV97"/>
    <mergeCell ref="A98:I98"/>
    <mergeCell ref="J98:O98"/>
    <mergeCell ref="R98:U98"/>
    <mergeCell ref="V98:Z98"/>
    <mergeCell ref="AA98:AV98"/>
    <mergeCell ref="A99:I99"/>
    <mergeCell ref="J99:O99"/>
    <mergeCell ref="R99:U99"/>
    <mergeCell ref="V99:Z99"/>
    <mergeCell ref="AA99:AV99"/>
    <mergeCell ref="A100:I100"/>
    <mergeCell ref="J100:O100"/>
    <mergeCell ref="R100:U100"/>
    <mergeCell ref="V100:Z100"/>
    <mergeCell ref="AA100:AV100"/>
    <mergeCell ref="A101:I101"/>
    <mergeCell ref="J101:O101"/>
    <mergeCell ref="R101:U101"/>
    <mergeCell ref="V101:Z101"/>
    <mergeCell ref="AA101:AV101"/>
    <mergeCell ref="A102:I102"/>
    <mergeCell ref="J102:O102"/>
    <mergeCell ref="R102:U102"/>
    <mergeCell ref="V102:Z102"/>
    <mergeCell ref="AA102:AV102"/>
    <mergeCell ref="A103:I103"/>
    <mergeCell ref="J103:O103"/>
    <mergeCell ref="R103:U103"/>
    <mergeCell ref="V103:Z103"/>
    <mergeCell ref="AA103:AV103"/>
    <mergeCell ref="A104:I104"/>
    <mergeCell ref="J104:O104"/>
    <mergeCell ref="R104:U104"/>
    <mergeCell ref="V104:Z104"/>
    <mergeCell ref="AA104:AV104"/>
    <mergeCell ref="A105:I105"/>
    <mergeCell ref="J105:O105"/>
    <mergeCell ref="R105:U105"/>
    <mergeCell ref="V105:Z105"/>
    <mergeCell ref="AA105:AV105"/>
    <mergeCell ref="A106:I106"/>
    <mergeCell ref="J106:O106"/>
    <mergeCell ref="R106:U106"/>
    <mergeCell ref="V106:Z106"/>
    <mergeCell ref="AA106:AV106"/>
    <mergeCell ref="A107:I107"/>
    <mergeCell ref="J107:O107"/>
    <mergeCell ref="R107:U107"/>
    <mergeCell ref="V107:Z107"/>
    <mergeCell ref="AA107:AV107"/>
    <mergeCell ref="A108:I108"/>
    <mergeCell ref="J108:O108"/>
    <mergeCell ref="R108:U108"/>
    <mergeCell ref="V108:Z108"/>
    <mergeCell ref="AA108:AV108"/>
    <mergeCell ref="A109:I109"/>
    <mergeCell ref="J109:O109"/>
    <mergeCell ref="R109:U109"/>
    <mergeCell ref="V109:Z109"/>
    <mergeCell ref="AA109:AV109"/>
    <mergeCell ref="A110:I110"/>
    <mergeCell ref="J110:O110"/>
    <mergeCell ref="R110:U110"/>
    <mergeCell ref="V110:Z110"/>
    <mergeCell ref="AA110:AV110"/>
  </mergeCells>
  <phoneticPr fontId="3"/>
  <dataValidations count="7">
    <dataValidation type="list" allowBlank="1" showInputMessage="1" showErrorMessage="1" sqref="L6:L7 L10:L11">
      <formula1>"　,●"</formula1>
    </dataValidation>
    <dataValidation type="textLength" imeMode="halfAlpha" operator="equal" allowBlank="1" showInputMessage="1" showErrorMessage="1" errorTitle="桁数制限" error="１セルに「１つ」ずつ番号を入力して下さい" sqref="AI17:AV17">
      <formula1>1</formula1>
    </dataValidation>
    <dataValidation imeMode="halfAlpha" allowBlank="1" showInputMessage="1" showErrorMessage="1" sqref="AH17 G41:I61 C20:E33 C41:E61 G20:I33"/>
    <dataValidation imeMode="hiragana" allowBlank="1" showInputMessage="1" showErrorMessage="1" sqref="P5:T6 P9:T10 P15:Y17 AF7:AG7 AF5:AG5 AF10:AG10 AA37:AG37 AB39:AV39 AW37:BL38 AC20:AV33 AC41:AV61"/>
    <dataValidation imeMode="off" allowBlank="1" showInputMessage="1" showErrorMessage="1" sqref="Q7:S8 Q11:S12 W9:Y12 AF4:AH4 AO4 AP12 J41:P61 AF12:AG12 AF14:AI14 AK14:AN14 AP14:AS14 AK4 B9:C11 J37:P39 J20:O33 P20:P35 Q39:AA39 Q37:Z38 V63 J63 P63 A20:B33 A41:B61 AK12"/>
    <dataValidation type="list" imeMode="hiragana" allowBlank="1" showInputMessage="1" showErrorMessage="1" sqref="W5:Y8">
      <formula1>"　,普通預金,当座預金"</formula1>
    </dataValidation>
    <dataValidation imeMode="halfKatakana" allowBlank="1" showInputMessage="1" showErrorMessage="1" sqref="P13:Y13"/>
  </dataValidations>
  <pageMargins left="0.78740157480314965" right="0.31496062992125984" top="0.78740157480314965" bottom="0.19685039370078741" header="0.51181102362204722" footer="0.51181102362204722"/>
  <pageSetup paperSize="9" scale="98" orientation="landscape" blackAndWhite="1" r:id="rId1"/>
  <headerFooter alignWithMargins="0"/>
  <rowBreaks count="1" manualBreakCount="1">
    <brk id="36" max="4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howOutlineSymbols="0"/>
  </sheetPr>
  <dimension ref="A1:AO123"/>
  <sheetViews>
    <sheetView showGridLines="0" showRowColHeaders="0" showOutlineSymbols="0" zoomScaleNormal="100" zoomScaleSheetLayoutView="100" workbookViewId="0">
      <selection activeCell="E9" sqref="E9:Y9"/>
    </sheetView>
  </sheetViews>
  <sheetFormatPr defaultColWidth="3.625" defaultRowHeight="26.25" customHeight="1"/>
  <cols>
    <col min="1" max="18" width="3.625" style="3" customWidth="1"/>
    <col min="19" max="20" width="2.625" style="3" customWidth="1"/>
    <col min="21" max="24" width="3.625" style="3"/>
    <col min="25" max="25" width="3.625" style="3" customWidth="1"/>
    <col min="26" max="31" width="3.625" style="3"/>
    <col min="32" max="32" width="1.625" style="3" customWidth="1"/>
    <col min="33" max="33" width="2" style="3" customWidth="1"/>
    <col min="34" max="35" width="3.625" style="3"/>
    <col min="36" max="36" width="2" style="3" customWidth="1"/>
    <col min="37" max="37" width="1.625" style="3" customWidth="1"/>
    <col min="38" max="38" width="2.375" style="3" customWidth="1"/>
    <col min="39" max="39" width="1.25" style="3" customWidth="1"/>
    <col min="40" max="16384" width="3.625" style="3"/>
  </cols>
  <sheetData>
    <row r="1" spans="1:41" ht="22.5" customHeight="1">
      <c r="A1" s="1"/>
      <c r="B1" s="1"/>
      <c r="C1" s="1"/>
      <c r="D1" s="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1"/>
      <c r="AD1" s="1"/>
      <c r="AE1" s="1"/>
      <c r="AF1" s="1"/>
      <c r="AG1" s="1"/>
      <c r="AH1" s="1"/>
      <c r="AI1" s="37"/>
      <c r="AJ1" s="474" t="s">
        <v>50</v>
      </c>
      <c r="AK1" s="474"/>
      <c r="AL1" s="474"/>
      <c r="AM1" s="474"/>
      <c r="AN1" s="474"/>
      <c r="AO1" s="474"/>
    </row>
    <row r="2" spans="1:41" ht="2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75" t="s">
        <v>51</v>
      </c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2"/>
      <c r="AA2" s="7"/>
      <c r="AB2" s="7"/>
      <c r="AC2" s="7"/>
      <c r="AD2" s="7"/>
      <c r="AE2" s="1"/>
      <c r="AF2" s="1"/>
      <c r="AG2" s="1"/>
      <c r="AH2" s="1"/>
      <c r="AI2" s="1"/>
      <c r="AJ2" s="1"/>
      <c r="AK2" s="1"/>
      <c r="AL2" s="1"/>
      <c r="AM2" s="38"/>
      <c r="AN2" s="1"/>
      <c r="AO2" s="1"/>
    </row>
    <row r="3" spans="1:41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2"/>
      <c r="AA3" s="476" t="s">
        <v>52</v>
      </c>
      <c r="AB3" s="477"/>
      <c r="AC3" s="477"/>
      <c r="AD3" s="480" t="str">
        <f>IF(総括表!AF5="","",総括表!AF5)</f>
        <v/>
      </c>
      <c r="AE3" s="480"/>
      <c r="AF3" s="480"/>
      <c r="AG3" s="480"/>
      <c r="AH3" s="480"/>
      <c r="AI3" s="480"/>
      <c r="AJ3" s="480"/>
      <c r="AK3" s="480"/>
      <c r="AL3" s="480"/>
      <c r="AM3" s="480"/>
      <c r="AN3" s="480"/>
      <c r="AO3" s="481"/>
    </row>
    <row r="4" spans="1:41" ht="15" customHeight="1">
      <c r="A4" s="366" t="s">
        <v>1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4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2"/>
      <c r="AA4" s="478"/>
      <c r="AB4" s="479"/>
      <c r="AC4" s="479"/>
      <c r="AD4" s="482"/>
      <c r="AE4" s="482"/>
      <c r="AF4" s="482"/>
      <c r="AG4" s="482"/>
      <c r="AH4" s="482"/>
      <c r="AI4" s="482"/>
      <c r="AJ4" s="482"/>
      <c r="AK4" s="482"/>
      <c r="AL4" s="482"/>
      <c r="AM4" s="482"/>
      <c r="AN4" s="482"/>
      <c r="AO4" s="483"/>
    </row>
    <row r="5" spans="1:41" ht="5.0999999999999996" customHeight="1">
      <c r="A5" s="366"/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484" t="s">
        <v>47</v>
      </c>
      <c r="AB5" s="485"/>
      <c r="AC5" s="485"/>
      <c r="AD5" s="486" t="str">
        <f>IF(総括表!AF7="","",総括表!AF7)</f>
        <v/>
      </c>
      <c r="AE5" s="486"/>
      <c r="AF5" s="486"/>
      <c r="AG5" s="486"/>
      <c r="AH5" s="486"/>
      <c r="AI5" s="486"/>
      <c r="AJ5" s="486"/>
      <c r="AK5" s="486"/>
      <c r="AL5" s="486"/>
      <c r="AM5" s="486"/>
      <c r="AN5" s="486"/>
      <c r="AO5" s="487"/>
    </row>
    <row r="6" spans="1:41" ht="12.2" customHeight="1">
      <c r="A6" s="39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9"/>
      <c r="AA6" s="484"/>
      <c r="AB6" s="485"/>
      <c r="AC6" s="485"/>
      <c r="AD6" s="486"/>
      <c r="AE6" s="486"/>
      <c r="AF6" s="486"/>
      <c r="AG6" s="486"/>
      <c r="AH6" s="486"/>
      <c r="AI6" s="486"/>
      <c r="AJ6" s="486"/>
      <c r="AK6" s="486"/>
      <c r="AL6" s="486"/>
      <c r="AM6" s="486"/>
      <c r="AN6" s="486"/>
      <c r="AO6" s="487"/>
    </row>
    <row r="7" spans="1:41" ht="16.5" customHeight="1">
      <c r="A7" s="39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9"/>
      <c r="AA7" s="484"/>
      <c r="AB7" s="485"/>
      <c r="AC7" s="485"/>
      <c r="AD7" s="486"/>
      <c r="AE7" s="486"/>
      <c r="AF7" s="486"/>
      <c r="AG7" s="486"/>
      <c r="AH7" s="486"/>
      <c r="AI7" s="486"/>
      <c r="AJ7" s="486"/>
      <c r="AK7" s="486"/>
      <c r="AL7" s="486"/>
      <c r="AM7" s="486"/>
      <c r="AN7" s="486"/>
      <c r="AO7" s="487"/>
    </row>
    <row r="8" spans="1:41" ht="16.5" customHeight="1">
      <c r="A8" s="39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9"/>
      <c r="AA8" s="467" t="s">
        <v>53</v>
      </c>
      <c r="AB8" s="468"/>
      <c r="AC8" s="468"/>
      <c r="AD8" s="469" t="str">
        <f>IF(総括表!AF12="",""," "&amp;総括表!AF12)</f>
        <v/>
      </c>
      <c r="AE8" s="469"/>
      <c r="AF8" s="469"/>
      <c r="AG8" s="40" t="s">
        <v>24</v>
      </c>
      <c r="AH8" s="469" t="str">
        <f>IF(総括表!AK12="","",総括表!AK12)</f>
        <v/>
      </c>
      <c r="AI8" s="469"/>
      <c r="AJ8" s="40" t="s">
        <v>24</v>
      </c>
      <c r="AK8" s="469" t="str">
        <f>IF(総括表!AP12="","",総括表!AP12&amp;" ")</f>
        <v/>
      </c>
      <c r="AL8" s="469"/>
      <c r="AM8" s="469"/>
      <c r="AN8" s="469"/>
      <c r="AO8" s="41"/>
    </row>
    <row r="9" spans="1:41" ht="26.1" customHeight="1">
      <c r="A9" s="470" t="s">
        <v>54</v>
      </c>
      <c r="B9" s="470"/>
      <c r="C9" s="470"/>
      <c r="D9" s="470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471"/>
      <c r="P9" s="471"/>
      <c r="Q9" s="471"/>
      <c r="R9" s="471"/>
      <c r="S9" s="471"/>
      <c r="T9" s="471"/>
      <c r="U9" s="471"/>
      <c r="V9" s="471"/>
      <c r="W9" s="471"/>
      <c r="X9" s="471"/>
      <c r="Y9" s="471"/>
      <c r="Z9" s="9"/>
      <c r="AA9" s="126" t="s">
        <v>73</v>
      </c>
      <c r="AB9" s="127"/>
      <c r="AC9" s="127"/>
      <c r="AD9" s="472" t="str">
        <f>IF(総括表!AI17="","T",総括表!$AH$17&amp;総括表!$AI$17&amp;総括表!$AJ$17&amp;総括表!$AK$17&amp;総括表!$AL$17&amp;総括表!$AM$17&amp;総括表!$AN$17&amp;総括表!$AO$17&amp;総括表!$AP$17&amp;総括表!$AQ$17&amp;総括表!$AR$17&amp;総括表!$AS$17&amp;総括表!$AT$17&amp;総括表!$AU$17)</f>
        <v>T</v>
      </c>
      <c r="AE9" s="472"/>
      <c r="AF9" s="472"/>
      <c r="AG9" s="472"/>
      <c r="AH9" s="472"/>
      <c r="AI9" s="472"/>
      <c r="AJ9" s="472"/>
      <c r="AK9" s="472"/>
      <c r="AL9" s="472"/>
      <c r="AM9" s="472"/>
      <c r="AN9" s="472"/>
      <c r="AO9" s="473"/>
    </row>
    <row r="10" spans="1:41" ht="12.6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24.95" customHeight="1">
      <c r="A11" s="132" t="s">
        <v>55</v>
      </c>
      <c r="B11" s="80"/>
      <c r="C11" s="80"/>
      <c r="D11" s="80"/>
      <c r="E11" s="136" t="s">
        <v>56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1"/>
      <c r="Q11" s="136" t="s">
        <v>57</v>
      </c>
      <c r="R11" s="80"/>
      <c r="S11" s="81"/>
      <c r="T11" s="136" t="s">
        <v>58</v>
      </c>
      <c r="U11" s="81"/>
      <c r="V11" s="136" t="s">
        <v>59</v>
      </c>
      <c r="W11" s="80"/>
      <c r="X11" s="80"/>
      <c r="Y11" s="81"/>
      <c r="Z11" s="464" t="s">
        <v>60</v>
      </c>
      <c r="AA11" s="465"/>
      <c r="AB11" s="465"/>
      <c r="AC11" s="465"/>
      <c r="AD11" s="466"/>
      <c r="AE11" s="136" t="s">
        <v>38</v>
      </c>
      <c r="AF11" s="134"/>
      <c r="AG11" s="80"/>
      <c r="AH11" s="80"/>
      <c r="AI11" s="80"/>
      <c r="AJ11" s="80"/>
      <c r="AK11" s="80"/>
      <c r="AL11" s="80"/>
      <c r="AM11" s="80"/>
      <c r="AN11" s="80"/>
      <c r="AO11" s="133"/>
    </row>
    <row r="12" spans="1:41" ht="24.95" customHeight="1">
      <c r="A12" s="412"/>
      <c r="B12" s="432"/>
      <c r="C12" s="432"/>
      <c r="D12" s="432"/>
      <c r="E12" s="447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9"/>
      <c r="Q12" s="450"/>
      <c r="R12" s="451"/>
      <c r="S12" s="452"/>
      <c r="T12" s="453"/>
      <c r="U12" s="454"/>
      <c r="V12" s="455"/>
      <c r="W12" s="456"/>
      <c r="X12" s="456"/>
      <c r="Y12" s="457"/>
      <c r="Z12" s="458" t="str">
        <f>IF(Q12="","",ROUND(Q12*V12,0))</f>
        <v/>
      </c>
      <c r="AA12" s="459"/>
      <c r="AB12" s="459"/>
      <c r="AC12" s="459"/>
      <c r="AD12" s="460"/>
      <c r="AE12" s="461"/>
      <c r="AF12" s="462"/>
      <c r="AG12" s="462"/>
      <c r="AH12" s="462"/>
      <c r="AI12" s="462"/>
      <c r="AJ12" s="462"/>
      <c r="AK12" s="462"/>
      <c r="AL12" s="462"/>
      <c r="AM12" s="463"/>
      <c r="AN12" s="42"/>
      <c r="AO12" s="43"/>
    </row>
    <row r="13" spans="1:41" ht="24.95" customHeight="1">
      <c r="A13" s="412"/>
      <c r="B13" s="432"/>
      <c r="C13" s="432"/>
      <c r="D13" s="432"/>
      <c r="E13" s="433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5"/>
      <c r="Q13" s="436"/>
      <c r="R13" s="437"/>
      <c r="S13" s="438"/>
      <c r="T13" s="439"/>
      <c r="U13" s="440"/>
      <c r="V13" s="441"/>
      <c r="W13" s="442"/>
      <c r="X13" s="442"/>
      <c r="Y13" s="443"/>
      <c r="Z13" s="444" t="str">
        <f t="shared" ref="Z13:Z23" si="0">IF(Q13="","",ROUND(Q13*V13,0))</f>
        <v/>
      </c>
      <c r="AA13" s="445"/>
      <c r="AB13" s="445"/>
      <c r="AC13" s="445"/>
      <c r="AD13" s="446"/>
      <c r="AE13" s="429"/>
      <c r="AF13" s="430"/>
      <c r="AG13" s="430"/>
      <c r="AH13" s="430"/>
      <c r="AI13" s="430"/>
      <c r="AJ13" s="430"/>
      <c r="AK13" s="430"/>
      <c r="AL13" s="430"/>
      <c r="AM13" s="431"/>
      <c r="AN13" s="44"/>
      <c r="AO13" s="45"/>
    </row>
    <row r="14" spans="1:41" ht="24.95" customHeight="1">
      <c r="A14" s="412"/>
      <c r="B14" s="432"/>
      <c r="C14" s="432"/>
      <c r="D14" s="432"/>
      <c r="E14" s="433"/>
      <c r="F14" s="434"/>
      <c r="G14" s="434"/>
      <c r="H14" s="434"/>
      <c r="I14" s="434"/>
      <c r="J14" s="434"/>
      <c r="K14" s="434"/>
      <c r="L14" s="434"/>
      <c r="M14" s="434"/>
      <c r="N14" s="434"/>
      <c r="O14" s="434"/>
      <c r="P14" s="435"/>
      <c r="Q14" s="436"/>
      <c r="R14" s="437"/>
      <c r="S14" s="438"/>
      <c r="T14" s="439"/>
      <c r="U14" s="440"/>
      <c r="V14" s="441"/>
      <c r="W14" s="442"/>
      <c r="X14" s="442"/>
      <c r="Y14" s="443"/>
      <c r="Z14" s="444" t="str">
        <f t="shared" si="0"/>
        <v/>
      </c>
      <c r="AA14" s="445"/>
      <c r="AB14" s="445"/>
      <c r="AC14" s="445"/>
      <c r="AD14" s="446"/>
      <c r="AE14" s="429"/>
      <c r="AF14" s="430"/>
      <c r="AG14" s="430"/>
      <c r="AH14" s="430"/>
      <c r="AI14" s="430"/>
      <c r="AJ14" s="430"/>
      <c r="AK14" s="430"/>
      <c r="AL14" s="430"/>
      <c r="AM14" s="431"/>
      <c r="AN14" s="46"/>
      <c r="AO14" s="45"/>
    </row>
    <row r="15" spans="1:41" ht="24.95" customHeight="1">
      <c r="A15" s="412"/>
      <c r="B15" s="432"/>
      <c r="C15" s="432"/>
      <c r="D15" s="432"/>
      <c r="E15" s="433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5"/>
      <c r="Q15" s="436"/>
      <c r="R15" s="437"/>
      <c r="S15" s="438"/>
      <c r="T15" s="439"/>
      <c r="U15" s="440"/>
      <c r="V15" s="441"/>
      <c r="W15" s="442"/>
      <c r="X15" s="442"/>
      <c r="Y15" s="443"/>
      <c r="Z15" s="444" t="str">
        <f t="shared" si="0"/>
        <v/>
      </c>
      <c r="AA15" s="445"/>
      <c r="AB15" s="445"/>
      <c r="AC15" s="445"/>
      <c r="AD15" s="446"/>
      <c r="AE15" s="429"/>
      <c r="AF15" s="430"/>
      <c r="AG15" s="430"/>
      <c r="AH15" s="430"/>
      <c r="AI15" s="430"/>
      <c r="AJ15" s="430"/>
      <c r="AK15" s="430"/>
      <c r="AL15" s="430"/>
      <c r="AM15" s="431"/>
      <c r="AN15" s="46"/>
      <c r="AO15" s="45"/>
    </row>
    <row r="16" spans="1:41" ht="24.95" customHeight="1">
      <c r="A16" s="412"/>
      <c r="B16" s="432"/>
      <c r="C16" s="432"/>
      <c r="D16" s="432"/>
      <c r="E16" s="433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5"/>
      <c r="Q16" s="436"/>
      <c r="R16" s="437"/>
      <c r="S16" s="438"/>
      <c r="T16" s="439"/>
      <c r="U16" s="440"/>
      <c r="V16" s="441"/>
      <c r="W16" s="442"/>
      <c r="X16" s="442"/>
      <c r="Y16" s="443"/>
      <c r="Z16" s="444" t="str">
        <f t="shared" si="0"/>
        <v/>
      </c>
      <c r="AA16" s="445"/>
      <c r="AB16" s="445"/>
      <c r="AC16" s="445"/>
      <c r="AD16" s="446"/>
      <c r="AE16" s="429"/>
      <c r="AF16" s="430"/>
      <c r="AG16" s="430"/>
      <c r="AH16" s="430"/>
      <c r="AI16" s="430"/>
      <c r="AJ16" s="430"/>
      <c r="AK16" s="430"/>
      <c r="AL16" s="430"/>
      <c r="AM16" s="431"/>
      <c r="AN16" s="46"/>
      <c r="AO16" s="45"/>
    </row>
    <row r="17" spans="1:41" ht="24.95" customHeight="1">
      <c r="A17" s="412"/>
      <c r="B17" s="432"/>
      <c r="C17" s="432"/>
      <c r="D17" s="432"/>
      <c r="E17" s="433"/>
      <c r="F17" s="434"/>
      <c r="G17" s="434"/>
      <c r="H17" s="434"/>
      <c r="I17" s="434"/>
      <c r="J17" s="434"/>
      <c r="K17" s="434"/>
      <c r="L17" s="434"/>
      <c r="M17" s="434"/>
      <c r="N17" s="434"/>
      <c r="O17" s="434"/>
      <c r="P17" s="435"/>
      <c r="Q17" s="436"/>
      <c r="R17" s="437"/>
      <c r="S17" s="438"/>
      <c r="T17" s="439"/>
      <c r="U17" s="440"/>
      <c r="V17" s="441"/>
      <c r="W17" s="442"/>
      <c r="X17" s="442"/>
      <c r="Y17" s="443"/>
      <c r="Z17" s="444" t="str">
        <f t="shared" si="0"/>
        <v/>
      </c>
      <c r="AA17" s="445"/>
      <c r="AB17" s="445"/>
      <c r="AC17" s="445"/>
      <c r="AD17" s="446"/>
      <c r="AE17" s="429"/>
      <c r="AF17" s="430"/>
      <c r="AG17" s="430"/>
      <c r="AH17" s="430"/>
      <c r="AI17" s="430"/>
      <c r="AJ17" s="430"/>
      <c r="AK17" s="430"/>
      <c r="AL17" s="430"/>
      <c r="AM17" s="431"/>
      <c r="AN17" s="46"/>
      <c r="AO17" s="45"/>
    </row>
    <row r="18" spans="1:41" ht="24.95" customHeight="1">
      <c r="A18" s="412"/>
      <c r="B18" s="432"/>
      <c r="C18" s="432"/>
      <c r="D18" s="432"/>
      <c r="E18" s="433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5"/>
      <c r="Q18" s="436"/>
      <c r="R18" s="437"/>
      <c r="S18" s="438"/>
      <c r="T18" s="439"/>
      <c r="U18" s="440"/>
      <c r="V18" s="441"/>
      <c r="W18" s="442"/>
      <c r="X18" s="442"/>
      <c r="Y18" s="443"/>
      <c r="Z18" s="444" t="str">
        <f t="shared" si="0"/>
        <v/>
      </c>
      <c r="AA18" s="445"/>
      <c r="AB18" s="445"/>
      <c r="AC18" s="445"/>
      <c r="AD18" s="446"/>
      <c r="AE18" s="429"/>
      <c r="AF18" s="430"/>
      <c r="AG18" s="430"/>
      <c r="AH18" s="430"/>
      <c r="AI18" s="430"/>
      <c r="AJ18" s="430"/>
      <c r="AK18" s="430"/>
      <c r="AL18" s="430"/>
      <c r="AM18" s="431"/>
      <c r="AN18" s="46"/>
      <c r="AO18" s="45"/>
    </row>
    <row r="19" spans="1:41" ht="24.95" customHeight="1">
      <c r="A19" s="412"/>
      <c r="B19" s="432"/>
      <c r="C19" s="432"/>
      <c r="D19" s="432"/>
      <c r="E19" s="433"/>
      <c r="F19" s="434"/>
      <c r="G19" s="434"/>
      <c r="H19" s="434"/>
      <c r="I19" s="434"/>
      <c r="J19" s="434"/>
      <c r="K19" s="434"/>
      <c r="L19" s="434"/>
      <c r="M19" s="434"/>
      <c r="N19" s="434"/>
      <c r="O19" s="434"/>
      <c r="P19" s="435"/>
      <c r="Q19" s="436"/>
      <c r="R19" s="437"/>
      <c r="S19" s="438"/>
      <c r="T19" s="439"/>
      <c r="U19" s="440"/>
      <c r="V19" s="441"/>
      <c r="W19" s="442"/>
      <c r="X19" s="442"/>
      <c r="Y19" s="443"/>
      <c r="Z19" s="444" t="str">
        <f t="shared" si="0"/>
        <v/>
      </c>
      <c r="AA19" s="445"/>
      <c r="AB19" s="445"/>
      <c r="AC19" s="445"/>
      <c r="AD19" s="446"/>
      <c r="AE19" s="429"/>
      <c r="AF19" s="430"/>
      <c r="AG19" s="430"/>
      <c r="AH19" s="430"/>
      <c r="AI19" s="430"/>
      <c r="AJ19" s="430"/>
      <c r="AK19" s="430"/>
      <c r="AL19" s="430"/>
      <c r="AM19" s="431"/>
      <c r="AN19" s="46"/>
      <c r="AO19" s="45"/>
    </row>
    <row r="20" spans="1:41" ht="24.95" customHeight="1">
      <c r="A20" s="412"/>
      <c r="B20" s="432"/>
      <c r="C20" s="432"/>
      <c r="D20" s="432"/>
      <c r="E20" s="433"/>
      <c r="F20" s="434"/>
      <c r="G20" s="434"/>
      <c r="H20" s="434"/>
      <c r="I20" s="434"/>
      <c r="J20" s="434"/>
      <c r="K20" s="434"/>
      <c r="L20" s="434"/>
      <c r="M20" s="434"/>
      <c r="N20" s="434"/>
      <c r="O20" s="434"/>
      <c r="P20" s="435"/>
      <c r="Q20" s="436"/>
      <c r="R20" s="437"/>
      <c r="S20" s="438"/>
      <c r="T20" s="439"/>
      <c r="U20" s="440"/>
      <c r="V20" s="441"/>
      <c r="W20" s="442"/>
      <c r="X20" s="442"/>
      <c r="Y20" s="443"/>
      <c r="Z20" s="444" t="str">
        <f t="shared" si="0"/>
        <v/>
      </c>
      <c r="AA20" s="445"/>
      <c r="AB20" s="445"/>
      <c r="AC20" s="445"/>
      <c r="AD20" s="446"/>
      <c r="AE20" s="429"/>
      <c r="AF20" s="430"/>
      <c r="AG20" s="430"/>
      <c r="AH20" s="430"/>
      <c r="AI20" s="430"/>
      <c r="AJ20" s="430"/>
      <c r="AK20" s="430"/>
      <c r="AL20" s="430"/>
      <c r="AM20" s="431"/>
      <c r="AN20" s="46"/>
      <c r="AO20" s="45"/>
    </row>
    <row r="21" spans="1:41" ht="24.95" customHeight="1">
      <c r="A21" s="412"/>
      <c r="B21" s="432"/>
      <c r="C21" s="432"/>
      <c r="D21" s="432"/>
      <c r="E21" s="433"/>
      <c r="F21" s="434"/>
      <c r="G21" s="434"/>
      <c r="H21" s="434"/>
      <c r="I21" s="434"/>
      <c r="J21" s="434"/>
      <c r="K21" s="434"/>
      <c r="L21" s="434"/>
      <c r="M21" s="434"/>
      <c r="N21" s="434"/>
      <c r="O21" s="434"/>
      <c r="P21" s="435"/>
      <c r="Q21" s="436"/>
      <c r="R21" s="437"/>
      <c r="S21" s="438"/>
      <c r="T21" s="439"/>
      <c r="U21" s="440"/>
      <c r="V21" s="441"/>
      <c r="W21" s="442"/>
      <c r="X21" s="442"/>
      <c r="Y21" s="443"/>
      <c r="Z21" s="444" t="str">
        <f t="shared" si="0"/>
        <v/>
      </c>
      <c r="AA21" s="445"/>
      <c r="AB21" s="445"/>
      <c r="AC21" s="445"/>
      <c r="AD21" s="446"/>
      <c r="AE21" s="429"/>
      <c r="AF21" s="430"/>
      <c r="AG21" s="430"/>
      <c r="AH21" s="430"/>
      <c r="AI21" s="430"/>
      <c r="AJ21" s="430"/>
      <c r="AK21" s="430"/>
      <c r="AL21" s="430"/>
      <c r="AM21" s="431"/>
      <c r="AN21" s="46"/>
      <c r="AO21" s="45"/>
    </row>
    <row r="22" spans="1:41" ht="24.95" customHeight="1">
      <c r="A22" s="412"/>
      <c r="B22" s="432"/>
      <c r="C22" s="432"/>
      <c r="D22" s="432"/>
      <c r="E22" s="433"/>
      <c r="F22" s="434"/>
      <c r="G22" s="434"/>
      <c r="H22" s="434"/>
      <c r="I22" s="434"/>
      <c r="J22" s="434"/>
      <c r="K22" s="434"/>
      <c r="L22" s="434"/>
      <c r="M22" s="434"/>
      <c r="N22" s="434"/>
      <c r="O22" s="434"/>
      <c r="P22" s="435"/>
      <c r="Q22" s="436"/>
      <c r="R22" s="437"/>
      <c r="S22" s="438"/>
      <c r="T22" s="439"/>
      <c r="U22" s="440"/>
      <c r="V22" s="441"/>
      <c r="W22" s="442"/>
      <c r="X22" s="442"/>
      <c r="Y22" s="443"/>
      <c r="Z22" s="444" t="str">
        <f t="shared" si="0"/>
        <v/>
      </c>
      <c r="AA22" s="445"/>
      <c r="AB22" s="445"/>
      <c r="AC22" s="445"/>
      <c r="AD22" s="446"/>
      <c r="AE22" s="429"/>
      <c r="AF22" s="430"/>
      <c r="AG22" s="430"/>
      <c r="AH22" s="430"/>
      <c r="AI22" s="430"/>
      <c r="AJ22" s="430"/>
      <c r="AK22" s="430"/>
      <c r="AL22" s="430"/>
      <c r="AM22" s="431"/>
      <c r="AN22" s="46"/>
      <c r="AO22" s="45"/>
    </row>
    <row r="23" spans="1:41" ht="24.95" customHeight="1">
      <c r="A23" s="412"/>
      <c r="B23" s="413"/>
      <c r="C23" s="413"/>
      <c r="D23" s="413"/>
      <c r="E23" s="414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6"/>
      <c r="Q23" s="417"/>
      <c r="R23" s="418"/>
      <c r="S23" s="419"/>
      <c r="T23" s="420"/>
      <c r="U23" s="421"/>
      <c r="V23" s="422"/>
      <c r="W23" s="423"/>
      <c r="X23" s="423"/>
      <c r="Y23" s="424"/>
      <c r="Z23" s="425" t="str">
        <f t="shared" si="0"/>
        <v/>
      </c>
      <c r="AA23" s="426"/>
      <c r="AB23" s="426"/>
      <c r="AC23" s="426"/>
      <c r="AD23" s="427"/>
      <c r="AE23" s="405"/>
      <c r="AF23" s="406"/>
      <c r="AG23" s="406"/>
      <c r="AH23" s="406"/>
      <c r="AI23" s="406"/>
      <c r="AJ23" s="406"/>
      <c r="AK23" s="406"/>
      <c r="AL23" s="406"/>
      <c r="AM23" s="407"/>
      <c r="AN23" s="62"/>
      <c r="AO23" s="63"/>
    </row>
    <row r="24" spans="1:41" ht="24.95" customHeight="1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428" t="s">
        <v>74</v>
      </c>
      <c r="L24" s="428"/>
      <c r="M24" s="428"/>
      <c r="N24" s="428"/>
      <c r="O24" s="428"/>
      <c r="P24" s="59"/>
      <c r="Q24" s="59"/>
      <c r="R24" s="59"/>
      <c r="S24" s="59"/>
      <c r="T24" s="59"/>
      <c r="U24" s="59"/>
      <c r="V24" s="59"/>
      <c r="W24" s="59"/>
      <c r="X24" s="59"/>
      <c r="Y24" s="60"/>
      <c r="Z24" s="408" t="str">
        <f>IF(COUNT(Z12:AD23)=0,"",SUM(Z12:AD23))</f>
        <v/>
      </c>
      <c r="AA24" s="408"/>
      <c r="AB24" s="408"/>
      <c r="AC24" s="408"/>
      <c r="AD24" s="408"/>
      <c r="AE24" s="409"/>
      <c r="AF24" s="410"/>
      <c r="AG24" s="410"/>
      <c r="AH24" s="410"/>
      <c r="AI24" s="410"/>
      <c r="AJ24" s="410"/>
      <c r="AK24" s="410"/>
      <c r="AL24" s="410"/>
      <c r="AM24" s="411"/>
      <c r="AN24" s="61"/>
      <c r="AO24" s="64"/>
    </row>
    <row r="25" spans="1:41" ht="24.95" customHeight="1">
      <c r="A25" s="132" t="s">
        <v>37</v>
      </c>
      <c r="B25" s="134"/>
      <c r="C25" s="134"/>
      <c r="D25" s="135"/>
      <c r="E25" s="391" t="str">
        <f>IF(COUNT(Z24)=0,"",SUM(Z24,Z51,Z75,Z99,Z123))</f>
        <v/>
      </c>
      <c r="F25" s="392"/>
      <c r="G25" s="392"/>
      <c r="H25" s="392"/>
      <c r="I25" s="392"/>
      <c r="J25" s="393"/>
      <c r="K25" s="394" t="s">
        <v>61</v>
      </c>
      <c r="L25" s="395"/>
      <c r="M25" s="395"/>
      <c r="N25" s="47">
        <v>10</v>
      </c>
      <c r="O25" s="34" t="s">
        <v>62</v>
      </c>
      <c r="P25" s="396" t="str">
        <f>IF(E25="","",ROUND(E25*N25%,0))</f>
        <v/>
      </c>
      <c r="Q25" s="397"/>
      <c r="R25" s="397"/>
      <c r="S25" s="397"/>
      <c r="T25" s="397"/>
      <c r="U25" s="398"/>
      <c r="V25" s="399" t="s">
        <v>63</v>
      </c>
      <c r="W25" s="400"/>
      <c r="X25" s="400"/>
      <c r="Y25" s="401"/>
      <c r="Z25" s="402" t="str">
        <f>IF(E25="","",SUM(E25,P25))</f>
        <v/>
      </c>
      <c r="AA25" s="403"/>
      <c r="AB25" s="403"/>
      <c r="AC25" s="403"/>
      <c r="AD25" s="404"/>
      <c r="AE25" s="371" t="s">
        <v>64</v>
      </c>
      <c r="AF25" s="80"/>
      <c r="AG25" s="80"/>
      <c r="AH25" s="81"/>
      <c r="AI25" s="372"/>
      <c r="AJ25" s="373"/>
      <c r="AK25" s="373"/>
      <c r="AL25" s="48" t="s">
        <v>24</v>
      </c>
      <c r="AM25" s="374"/>
      <c r="AN25" s="374"/>
      <c r="AO25" s="375"/>
    </row>
    <row r="26" spans="1:41" ht="23.25" customHeight="1">
      <c r="A26" s="376"/>
      <c r="B26" s="376"/>
      <c r="C26" s="376"/>
      <c r="D26" s="376"/>
      <c r="E26" s="49" t="s">
        <v>65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50"/>
      <c r="AE26" s="377" t="s">
        <v>66</v>
      </c>
      <c r="AF26" s="143"/>
      <c r="AG26" s="143"/>
      <c r="AH26" s="380"/>
      <c r="AI26" s="381"/>
      <c r="AJ26" s="51"/>
      <c r="AK26" s="384"/>
      <c r="AL26" s="384"/>
      <c r="AM26" s="381"/>
      <c r="AN26" s="386"/>
      <c r="AO26" s="387"/>
    </row>
    <row r="27" spans="1:41" ht="23.25" customHeight="1">
      <c r="A27" s="390"/>
      <c r="B27" s="390"/>
      <c r="C27" s="390"/>
      <c r="D27" s="390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4"/>
      <c r="AE27" s="378"/>
      <c r="AF27" s="379"/>
      <c r="AG27" s="379"/>
      <c r="AH27" s="382"/>
      <c r="AI27" s="383"/>
      <c r="AJ27" s="55"/>
      <c r="AK27" s="385"/>
      <c r="AL27" s="385"/>
      <c r="AM27" s="383"/>
      <c r="AN27" s="388"/>
      <c r="AO27" s="389"/>
    </row>
    <row r="28" spans="1:41" ht="22.5" customHeight="1">
      <c r="A28" s="1"/>
      <c r="B28" s="1"/>
      <c r="C28" s="1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1"/>
      <c r="AD28" s="1"/>
      <c r="AE28" s="1"/>
      <c r="AF28" s="1"/>
      <c r="AG28" s="1"/>
      <c r="AH28" s="1"/>
      <c r="AI28" s="37"/>
      <c r="AJ28" s="474" t="s">
        <v>50</v>
      </c>
      <c r="AK28" s="474"/>
      <c r="AL28" s="474"/>
      <c r="AM28" s="474"/>
      <c r="AN28" s="474"/>
      <c r="AO28" s="474"/>
    </row>
    <row r="29" spans="1:41" ht="28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475" t="s">
        <v>51</v>
      </c>
      <c r="N29" s="475"/>
      <c r="O29" s="475"/>
      <c r="P29" s="475"/>
      <c r="Q29" s="475"/>
      <c r="R29" s="475"/>
      <c r="S29" s="475"/>
      <c r="T29" s="475"/>
      <c r="U29" s="475"/>
      <c r="V29" s="475"/>
      <c r="W29" s="475"/>
      <c r="X29" s="475"/>
      <c r="Y29" s="475"/>
      <c r="Z29" s="2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ht="28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525" t="s">
        <v>47</v>
      </c>
      <c r="AB30" s="526"/>
      <c r="AC30" s="526"/>
      <c r="AD30" s="527" t="str">
        <f>$AD$5</f>
        <v/>
      </c>
      <c r="AE30" s="527"/>
      <c r="AF30" s="527"/>
      <c r="AG30" s="527"/>
      <c r="AH30" s="527"/>
      <c r="AI30" s="527"/>
      <c r="AJ30" s="527"/>
      <c r="AK30" s="527"/>
      <c r="AL30" s="527"/>
      <c r="AM30" s="527"/>
      <c r="AN30" s="527"/>
      <c r="AO30" s="528"/>
    </row>
    <row r="31" spans="1:41" ht="12.6" customHeight="1">
      <c r="A31" s="524"/>
      <c r="B31" s="524"/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524"/>
      <c r="AN31" s="524"/>
      <c r="AO31" s="524"/>
    </row>
    <row r="32" spans="1:41" ht="24.95" customHeight="1">
      <c r="A32" s="132" t="s">
        <v>55</v>
      </c>
      <c r="B32" s="134"/>
      <c r="C32" s="134"/>
      <c r="D32" s="134"/>
      <c r="E32" s="371" t="s">
        <v>56</v>
      </c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5"/>
      <c r="Q32" s="371" t="s">
        <v>57</v>
      </c>
      <c r="R32" s="134"/>
      <c r="S32" s="135"/>
      <c r="T32" s="371" t="s">
        <v>58</v>
      </c>
      <c r="U32" s="135"/>
      <c r="V32" s="371" t="s">
        <v>59</v>
      </c>
      <c r="W32" s="134"/>
      <c r="X32" s="134"/>
      <c r="Y32" s="135"/>
      <c r="Z32" s="394" t="s">
        <v>60</v>
      </c>
      <c r="AA32" s="395"/>
      <c r="AB32" s="395"/>
      <c r="AC32" s="395"/>
      <c r="AD32" s="523"/>
      <c r="AE32" s="136" t="s">
        <v>38</v>
      </c>
      <c r="AF32" s="134"/>
      <c r="AG32" s="80"/>
      <c r="AH32" s="80"/>
      <c r="AI32" s="80"/>
      <c r="AJ32" s="80"/>
      <c r="AK32" s="80"/>
      <c r="AL32" s="80"/>
      <c r="AM32" s="80"/>
      <c r="AN32" s="80"/>
      <c r="AO32" s="133"/>
    </row>
    <row r="33" spans="1:41" ht="24.95" customHeight="1">
      <c r="A33" s="488"/>
      <c r="B33" s="489"/>
      <c r="C33" s="489"/>
      <c r="D33" s="489"/>
      <c r="E33" s="532"/>
      <c r="F33" s="533"/>
      <c r="G33" s="533"/>
      <c r="H33" s="533"/>
      <c r="I33" s="533"/>
      <c r="J33" s="533"/>
      <c r="K33" s="533"/>
      <c r="L33" s="533"/>
      <c r="M33" s="533"/>
      <c r="N33" s="533"/>
      <c r="O33" s="533"/>
      <c r="P33" s="534"/>
      <c r="Q33" s="535"/>
      <c r="R33" s="536"/>
      <c r="S33" s="537"/>
      <c r="T33" s="538"/>
      <c r="U33" s="539"/>
      <c r="V33" s="540"/>
      <c r="W33" s="541"/>
      <c r="X33" s="541"/>
      <c r="Y33" s="542"/>
      <c r="Z33" s="458" t="str">
        <f>IF(Q33="","",ROUND(Q33*V33,0))</f>
        <v/>
      </c>
      <c r="AA33" s="459"/>
      <c r="AB33" s="459"/>
      <c r="AC33" s="459"/>
      <c r="AD33" s="460"/>
      <c r="AE33" s="520"/>
      <c r="AF33" s="521"/>
      <c r="AG33" s="521"/>
      <c r="AH33" s="521"/>
      <c r="AI33" s="521"/>
      <c r="AJ33" s="521"/>
      <c r="AK33" s="521"/>
      <c r="AL33" s="521"/>
      <c r="AM33" s="522"/>
      <c r="AN33" s="42"/>
      <c r="AO33" s="43"/>
    </row>
    <row r="34" spans="1:41" ht="24.95" customHeight="1">
      <c r="A34" s="488"/>
      <c r="B34" s="489"/>
      <c r="C34" s="489"/>
      <c r="D34" s="489"/>
      <c r="E34" s="490"/>
      <c r="F34" s="491"/>
      <c r="G34" s="491"/>
      <c r="H34" s="491"/>
      <c r="I34" s="491"/>
      <c r="J34" s="491"/>
      <c r="K34" s="491"/>
      <c r="L34" s="491"/>
      <c r="M34" s="491"/>
      <c r="N34" s="491"/>
      <c r="O34" s="491"/>
      <c r="P34" s="492"/>
      <c r="Q34" s="493"/>
      <c r="R34" s="494"/>
      <c r="S34" s="495"/>
      <c r="T34" s="496"/>
      <c r="U34" s="497"/>
      <c r="V34" s="498"/>
      <c r="W34" s="499"/>
      <c r="X34" s="499"/>
      <c r="Y34" s="500"/>
      <c r="Z34" s="444" t="str">
        <f t="shared" ref="Z34:Z50" si="1">IF(Q34="","",ROUND(Q34*V34,0))</f>
        <v/>
      </c>
      <c r="AA34" s="445"/>
      <c r="AB34" s="445"/>
      <c r="AC34" s="445"/>
      <c r="AD34" s="446"/>
      <c r="AE34" s="501"/>
      <c r="AF34" s="502"/>
      <c r="AG34" s="502"/>
      <c r="AH34" s="502"/>
      <c r="AI34" s="502"/>
      <c r="AJ34" s="502"/>
      <c r="AK34" s="502"/>
      <c r="AL34" s="502"/>
      <c r="AM34" s="503"/>
      <c r="AN34" s="44"/>
      <c r="AO34" s="45"/>
    </row>
    <row r="35" spans="1:41" ht="24.95" customHeight="1">
      <c r="A35" s="488"/>
      <c r="B35" s="489"/>
      <c r="C35" s="489"/>
      <c r="D35" s="489"/>
      <c r="E35" s="490"/>
      <c r="F35" s="491"/>
      <c r="G35" s="491"/>
      <c r="H35" s="491"/>
      <c r="I35" s="491"/>
      <c r="J35" s="491"/>
      <c r="K35" s="491"/>
      <c r="L35" s="491"/>
      <c r="M35" s="491"/>
      <c r="N35" s="491"/>
      <c r="O35" s="491"/>
      <c r="P35" s="492"/>
      <c r="Q35" s="493"/>
      <c r="R35" s="494"/>
      <c r="S35" s="495"/>
      <c r="T35" s="496"/>
      <c r="U35" s="497"/>
      <c r="V35" s="498"/>
      <c r="W35" s="499"/>
      <c r="X35" s="499"/>
      <c r="Y35" s="500"/>
      <c r="Z35" s="444" t="str">
        <f t="shared" si="1"/>
        <v/>
      </c>
      <c r="AA35" s="445"/>
      <c r="AB35" s="445"/>
      <c r="AC35" s="445"/>
      <c r="AD35" s="446"/>
      <c r="AE35" s="501"/>
      <c r="AF35" s="502"/>
      <c r="AG35" s="502"/>
      <c r="AH35" s="502"/>
      <c r="AI35" s="502"/>
      <c r="AJ35" s="502"/>
      <c r="AK35" s="502"/>
      <c r="AL35" s="502"/>
      <c r="AM35" s="503"/>
      <c r="AN35" s="46"/>
      <c r="AO35" s="45"/>
    </row>
    <row r="36" spans="1:41" ht="24.95" customHeight="1">
      <c r="A36" s="488"/>
      <c r="B36" s="489"/>
      <c r="C36" s="489"/>
      <c r="D36" s="489"/>
      <c r="E36" s="490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2"/>
      <c r="Q36" s="493"/>
      <c r="R36" s="494"/>
      <c r="S36" s="495"/>
      <c r="T36" s="496"/>
      <c r="U36" s="497"/>
      <c r="V36" s="498"/>
      <c r="W36" s="499"/>
      <c r="X36" s="499"/>
      <c r="Y36" s="500"/>
      <c r="Z36" s="444" t="str">
        <f t="shared" si="1"/>
        <v/>
      </c>
      <c r="AA36" s="445"/>
      <c r="AB36" s="445"/>
      <c r="AC36" s="445"/>
      <c r="AD36" s="446"/>
      <c r="AE36" s="501"/>
      <c r="AF36" s="502"/>
      <c r="AG36" s="502"/>
      <c r="AH36" s="502"/>
      <c r="AI36" s="502"/>
      <c r="AJ36" s="502"/>
      <c r="AK36" s="502"/>
      <c r="AL36" s="502"/>
      <c r="AM36" s="503"/>
      <c r="AN36" s="46"/>
      <c r="AO36" s="45"/>
    </row>
    <row r="37" spans="1:41" ht="24.95" customHeight="1">
      <c r="A37" s="488"/>
      <c r="B37" s="489"/>
      <c r="C37" s="489"/>
      <c r="D37" s="489"/>
      <c r="E37" s="490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2"/>
      <c r="Q37" s="493"/>
      <c r="R37" s="494"/>
      <c r="S37" s="495"/>
      <c r="T37" s="496"/>
      <c r="U37" s="497"/>
      <c r="V37" s="498"/>
      <c r="W37" s="499"/>
      <c r="X37" s="499"/>
      <c r="Y37" s="500"/>
      <c r="Z37" s="444" t="str">
        <f t="shared" si="1"/>
        <v/>
      </c>
      <c r="AA37" s="445"/>
      <c r="AB37" s="445"/>
      <c r="AC37" s="445"/>
      <c r="AD37" s="446"/>
      <c r="AE37" s="501"/>
      <c r="AF37" s="502"/>
      <c r="AG37" s="502"/>
      <c r="AH37" s="502"/>
      <c r="AI37" s="502"/>
      <c r="AJ37" s="502"/>
      <c r="AK37" s="502"/>
      <c r="AL37" s="502"/>
      <c r="AM37" s="503"/>
      <c r="AN37" s="46"/>
      <c r="AO37" s="45"/>
    </row>
    <row r="38" spans="1:41" ht="24.95" customHeight="1">
      <c r="A38" s="488"/>
      <c r="B38" s="489"/>
      <c r="C38" s="489"/>
      <c r="D38" s="489"/>
      <c r="E38" s="490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2"/>
      <c r="Q38" s="493"/>
      <c r="R38" s="494"/>
      <c r="S38" s="495"/>
      <c r="T38" s="496"/>
      <c r="U38" s="497"/>
      <c r="V38" s="498"/>
      <c r="W38" s="499"/>
      <c r="X38" s="499"/>
      <c r="Y38" s="500"/>
      <c r="Z38" s="444" t="str">
        <f t="shared" si="1"/>
        <v/>
      </c>
      <c r="AA38" s="445"/>
      <c r="AB38" s="445"/>
      <c r="AC38" s="445"/>
      <c r="AD38" s="446"/>
      <c r="AE38" s="501"/>
      <c r="AF38" s="502"/>
      <c r="AG38" s="502"/>
      <c r="AH38" s="502"/>
      <c r="AI38" s="502"/>
      <c r="AJ38" s="502"/>
      <c r="AK38" s="502"/>
      <c r="AL38" s="502"/>
      <c r="AM38" s="503"/>
      <c r="AN38" s="46"/>
      <c r="AO38" s="45"/>
    </row>
    <row r="39" spans="1:41" ht="24.95" customHeight="1">
      <c r="A39" s="488"/>
      <c r="B39" s="489"/>
      <c r="C39" s="489"/>
      <c r="D39" s="489"/>
      <c r="E39" s="490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2"/>
      <c r="Q39" s="493"/>
      <c r="R39" s="494"/>
      <c r="S39" s="495"/>
      <c r="T39" s="496"/>
      <c r="U39" s="497"/>
      <c r="V39" s="498"/>
      <c r="W39" s="499"/>
      <c r="X39" s="499"/>
      <c r="Y39" s="500"/>
      <c r="Z39" s="444" t="str">
        <f t="shared" si="1"/>
        <v/>
      </c>
      <c r="AA39" s="445"/>
      <c r="AB39" s="445"/>
      <c r="AC39" s="445"/>
      <c r="AD39" s="446"/>
      <c r="AE39" s="501"/>
      <c r="AF39" s="502"/>
      <c r="AG39" s="502"/>
      <c r="AH39" s="502"/>
      <c r="AI39" s="502"/>
      <c r="AJ39" s="502"/>
      <c r="AK39" s="502"/>
      <c r="AL39" s="502"/>
      <c r="AM39" s="503"/>
      <c r="AN39" s="46"/>
      <c r="AO39" s="45"/>
    </row>
    <row r="40" spans="1:41" ht="24.95" customHeight="1">
      <c r="A40" s="488"/>
      <c r="B40" s="489"/>
      <c r="C40" s="489"/>
      <c r="D40" s="489"/>
      <c r="E40" s="490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2"/>
      <c r="Q40" s="493"/>
      <c r="R40" s="494"/>
      <c r="S40" s="495"/>
      <c r="T40" s="496"/>
      <c r="U40" s="497"/>
      <c r="V40" s="498"/>
      <c r="W40" s="499"/>
      <c r="X40" s="499"/>
      <c r="Y40" s="500"/>
      <c r="Z40" s="444" t="str">
        <f t="shared" si="1"/>
        <v/>
      </c>
      <c r="AA40" s="445"/>
      <c r="AB40" s="445"/>
      <c r="AC40" s="445"/>
      <c r="AD40" s="446"/>
      <c r="AE40" s="501"/>
      <c r="AF40" s="502"/>
      <c r="AG40" s="502"/>
      <c r="AH40" s="502"/>
      <c r="AI40" s="502"/>
      <c r="AJ40" s="502"/>
      <c r="AK40" s="502"/>
      <c r="AL40" s="502"/>
      <c r="AM40" s="503"/>
      <c r="AN40" s="46"/>
      <c r="AO40" s="45"/>
    </row>
    <row r="41" spans="1:41" ht="24.95" customHeight="1">
      <c r="A41" s="488"/>
      <c r="B41" s="489"/>
      <c r="C41" s="489"/>
      <c r="D41" s="489"/>
      <c r="E41" s="490"/>
      <c r="F41" s="491"/>
      <c r="G41" s="491"/>
      <c r="H41" s="491"/>
      <c r="I41" s="491"/>
      <c r="J41" s="491"/>
      <c r="K41" s="491"/>
      <c r="L41" s="491"/>
      <c r="M41" s="491"/>
      <c r="N41" s="491"/>
      <c r="O41" s="491"/>
      <c r="P41" s="492"/>
      <c r="Q41" s="493"/>
      <c r="R41" s="494"/>
      <c r="S41" s="495"/>
      <c r="T41" s="496"/>
      <c r="U41" s="497"/>
      <c r="V41" s="498"/>
      <c r="W41" s="499"/>
      <c r="X41" s="499"/>
      <c r="Y41" s="500"/>
      <c r="Z41" s="444" t="str">
        <f t="shared" si="1"/>
        <v/>
      </c>
      <c r="AA41" s="445"/>
      <c r="AB41" s="445"/>
      <c r="AC41" s="445"/>
      <c r="AD41" s="446"/>
      <c r="AE41" s="501"/>
      <c r="AF41" s="502"/>
      <c r="AG41" s="502"/>
      <c r="AH41" s="502"/>
      <c r="AI41" s="502"/>
      <c r="AJ41" s="502"/>
      <c r="AK41" s="502"/>
      <c r="AL41" s="502"/>
      <c r="AM41" s="503"/>
      <c r="AN41" s="46"/>
      <c r="AO41" s="45"/>
    </row>
    <row r="42" spans="1:41" ht="24.95" customHeight="1">
      <c r="A42" s="488"/>
      <c r="B42" s="489"/>
      <c r="C42" s="489"/>
      <c r="D42" s="489"/>
      <c r="E42" s="490"/>
      <c r="F42" s="491"/>
      <c r="G42" s="491"/>
      <c r="H42" s="491"/>
      <c r="I42" s="491"/>
      <c r="J42" s="491"/>
      <c r="K42" s="491"/>
      <c r="L42" s="491"/>
      <c r="M42" s="491"/>
      <c r="N42" s="491"/>
      <c r="O42" s="491"/>
      <c r="P42" s="492"/>
      <c r="Q42" s="493"/>
      <c r="R42" s="494"/>
      <c r="S42" s="495"/>
      <c r="T42" s="496"/>
      <c r="U42" s="497"/>
      <c r="V42" s="498"/>
      <c r="W42" s="499"/>
      <c r="X42" s="499"/>
      <c r="Y42" s="500"/>
      <c r="Z42" s="444" t="str">
        <f t="shared" si="1"/>
        <v/>
      </c>
      <c r="AA42" s="445"/>
      <c r="AB42" s="445"/>
      <c r="AC42" s="445"/>
      <c r="AD42" s="446"/>
      <c r="AE42" s="501"/>
      <c r="AF42" s="502"/>
      <c r="AG42" s="502"/>
      <c r="AH42" s="502"/>
      <c r="AI42" s="502"/>
      <c r="AJ42" s="502"/>
      <c r="AK42" s="502"/>
      <c r="AL42" s="502"/>
      <c r="AM42" s="503"/>
      <c r="AN42" s="46"/>
      <c r="AO42" s="45"/>
    </row>
    <row r="43" spans="1:41" ht="24.95" customHeight="1">
      <c r="A43" s="488"/>
      <c r="B43" s="489"/>
      <c r="C43" s="489"/>
      <c r="D43" s="489"/>
      <c r="E43" s="490"/>
      <c r="F43" s="491"/>
      <c r="G43" s="491"/>
      <c r="H43" s="491"/>
      <c r="I43" s="491"/>
      <c r="J43" s="491"/>
      <c r="K43" s="491"/>
      <c r="L43" s="491"/>
      <c r="M43" s="491"/>
      <c r="N43" s="491"/>
      <c r="O43" s="491"/>
      <c r="P43" s="492"/>
      <c r="Q43" s="493"/>
      <c r="R43" s="494"/>
      <c r="S43" s="495"/>
      <c r="T43" s="496"/>
      <c r="U43" s="497"/>
      <c r="V43" s="498"/>
      <c r="W43" s="499"/>
      <c r="X43" s="499"/>
      <c r="Y43" s="500"/>
      <c r="Z43" s="444" t="str">
        <f t="shared" si="1"/>
        <v/>
      </c>
      <c r="AA43" s="445"/>
      <c r="AB43" s="445"/>
      <c r="AC43" s="445"/>
      <c r="AD43" s="446"/>
      <c r="AE43" s="501"/>
      <c r="AF43" s="502"/>
      <c r="AG43" s="502"/>
      <c r="AH43" s="502"/>
      <c r="AI43" s="502"/>
      <c r="AJ43" s="502"/>
      <c r="AK43" s="502"/>
      <c r="AL43" s="502"/>
      <c r="AM43" s="503"/>
      <c r="AN43" s="46"/>
      <c r="AO43" s="45"/>
    </row>
    <row r="44" spans="1:41" ht="24.95" customHeight="1">
      <c r="A44" s="488"/>
      <c r="B44" s="489"/>
      <c r="C44" s="489"/>
      <c r="D44" s="489"/>
      <c r="E44" s="490"/>
      <c r="F44" s="491"/>
      <c r="G44" s="491"/>
      <c r="H44" s="491"/>
      <c r="I44" s="491"/>
      <c r="J44" s="491"/>
      <c r="K44" s="491"/>
      <c r="L44" s="491"/>
      <c r="M44" s="491"/>
      <c r="N44" s="491"/>
      <c r="O44" s="491"/>
      <c r="P44" s="492"/>
      <c r="Q44" s="493"/>
      <c r="R44" s="494"/>
      <c r="S44" s="495"/>
      <c r="T44" s="496"/>
      <c r="U44" s="497"/>
      <c r="V44" s="498"/>
      <c r="W44" s="499"/>
      <c r="X44" s="499"/>
      <c r="Y44" s="500"/>
      <c r="Z44" s="444" t="str">
        <f t="shared" si="1"/>
        <v/>
      </c>
      <c r="AA44" s="445"/>
      <c r="AB44" s="445"/>
      <c r="AC44" s="445"/>
      <c r="AD44" s="446"/>
      <c r="AE44" s="501"/>
      <c r="AF44" s="502"/>
      <c r="AG44" s="502"/>
      <c r="AH44" s="502"/>
      <c r="AI44" s="502"/>
      <c r="AJ44" s="502"/>
      <c r="AK44" s="502"/>
      <c r="AL44" s="502"/>
      <c r="AM44" s="503"/>
      <c r="AN44" s="46"/>
      <c r="AO44" s="45"/>
    </row>
    <row r="45" spans="1:41" ht="24.95" customHeight="1">
      <c r="A45" s="488"/>
      <c r="B45" s="489"/>
      <c r="C45" s="489"/>
      <c r="D45" s="489"/>
      <c r="E45" s="490"/>
      <c r="F45" s="491"/>
      <c r="G45" s="491"/>
      <c r="H45" s="491"/>
      <c r="I45" s="491"/>
      <c r="J45" s="491"/>
      <c r="K45" s="491"/>
      <c r="L45" s="491"/>
      <c r="M45" s="491"/>
      <c r="N45" s="491"/>
      <c r="O45" s="491"/>
      <c r="P45" s="492"/>
      <c r="Q45" s="493"/>
      <c r="R45" s="494"/>
      <c r="S45" s="495"/>
      <c r="T45" s="496"/>
      <c r="U45" s="497"/>
      <c r="V45" s="498"/>
      <c r="W45" s="499"/>
      <c r="X45" s="499"/>
      <c r="Y45" s="500"/>
      <c r="Z45" s="444" t="str">
        <f t="shared" si="1"/>
        <v/>
      </c>
      <c r="AA45" s="445"/>
      <c r="AB45" s="445"/>
      <c r="AC45" s="445"/>
      <c r="AD45" s="446"/>
      <c r="AE45" s="501"/>
      <c r="AF45" s="502"/>
      <c r="AG45" s="502"/>
      <c r="AH45" s="502"/>
      <c r="AI45" s="502"/>
      <c r="AJ45" s="502"/>
      <c r="AK45" s="502"/>
      <c r="AL45" s="502"/>
      <c r="AM45" s="503"/>
      <c r="AN45" s="46"/>
      <c r="AO45" s="45"/>
    </row>
    <row r="46" spans="1:41" ht="24.95" customHeight="1">
      <c r="A46" s="488"/>
      <c r="B46" s="489"/>
      <c r="C46" s="489"/>
      <c r="D46" s="489"/>
      <c r="E46" s="490"/>
      <c r="F46" s="491"/>
      <c r="G46" s="491"/>
      <c r="H46" s="491"/>
      <c r="I46" s="491"/>
      <c r="J46" s="491"/>
      <c r="K46" s="491"/>
      <c r="L46" s="491"/>
      <c r="M46" s="491"/>
      <c r="N46" s="491"/>
      <c r="O46" s="491"/>
      <c r="P46" s="492"/>
      <c r="Q46" s="493"/>
      <c r="R46" s="494"/>
      <c r="S46" s="495"/>
      <c r="T46" s="496"/>
      <c r="U46" s="497"/>
      <c r="V46" s="498"/>
      <c r="W46" s="499"/>
      <c r="X46" s="499"/>
      <c r="Y46" s="500"/>
      <c r="Z46" s="444" t="str">
        <f t="shared" si="1"/>
        <v/>
      </c>
      <c r="AA46" s="445"/>
      <c r="AB46" s="445"/>
      <c r="AC46" s="445"/>
      <c r="AD46" s="446"/>
      <c r="AE46" s="501"/>
      <c r="AF46" s="502"/>
      <c r="AG46" s="502"/>
      <c r="AH46" s="502"/>
      <c r="AI46" s="502"/>
      <c r="AJ46" s="502"/>
      <c r="AK46" s="502"/>
      <c r="AL46" s="502"/>
      <c r="AM46" s="503"/>
      <c r="AN46" s="46"/>
      <c r="AO46" s="45"/>
    </row>
    <row r="47" spans="1:41" ht="24.95" customHeight="1">
      <c r="A47" s="488"/>
      <c r="B47" s="489"/>
      <c r="C47" s="489"/>
      <c r="D47" s="489"/>
      <c r="E47" s="490"/>
      <c r="F47" s="491"/>
      <c r="G47" s="491"/>
      <c r="H47" s="491"/>
      <c r="I47" s="491"/>
      <c r="J47" s="491"/>
      <c r="K47" s="491"/>
      <c r="L47" s="491"/>
      <c r="M47" s="491"/>
      <c r="N47" s="491"/>
      <c r="O47" s="491"/>
      <c r="P47" s="492"/>
      <c r="Q47" s="493"/>
      <c r="R47" s="494"/>
      <c r="S47" s="495"/>
      <c r="T47" s="496"/>
      <c r="U47" s="497"/>
      <c r="V47" s="498"/>
      <c r="W47" s="499"/>
      <c r="X47" s="499"/>
      <c r="Y47" s="500"/>
      <c r="Z47" s="444" t="str">
        <f t="shared" si="1"/>
        <v/>
      </c>
      <c r="AA47" s="445"/>
      <c r="AB47" s="445"/>
      <c r="AC47" s="445"/>
      <c r="AD47" s="446"/>
      <c r="AE47" s="501"/>
      <c r="AF47" s="502"/>
      <c r="AG47" s="502"/>
      <c r="AH47" s="502"/>
      <c r="AI47" s="502"/>
      <c r="AJ47" s="502"/>
      <c r="AK47" s="502"/>
      <c r="AL47" s="502"/>
      <c r="AM47" s="503"/>
      <c r="AN47" s="46"/>
      <c r="AO47" s="45"/>
    </row>
    <row r="48" spans="1:41" ht="24.95" customHeight="1">
      <c r="A48" s="488"/>
      <c r="B48" s="489"/>
      <c r="C48" s="489"/>
      <c r="D48" s="489"/>
      <c r="E48" s="490"/>
      <c r="F48" s="491"/>
      <c r="G48" s="491"/>
      <c r="H48" s="491"/>
      <c r="I48" s="491"/>
      <c r="J48" s="491"/>
      <c r="K48" s="491"/>
      <c r="L48" s="491"/>
      <c r="M48" s="491"/>
      <c r="N48" s="491"/>
      <c r="O48" s="491"/>
      <c r="P48" s="492"/>
      <c r="Q48" s="493"/>
      <c r="R48" s="494"/>
      <c r="S48" s="495"/>
      <c r="T48" s="496"/>
      <c r="U48" s="497"/>
      <c r="V48" s="498"/>
      <c r="W48" s="499"/>
      <c r="X48" s="499"/>
      <c r="Y48" s="500"/>
      <c r="Z48" s="444" t="str">
        <f t="shared" si="1"/>
        <v/>
      </c>
      <c r="AA48" s="445"/>
      <c r="AB48" s="445"/>
      <c r="AC48" s="445"/>
      <c r="AD48" s="446"/>
      <c r="AE48" s="501"/>
      <c r="AF48" s="502"/>
      <c r="AG48" s="502"/>
      <c r="AH48" s="502"/>
      <c r="AI48" s="502"/>
      <c r="AJ48" s="502"/>
      <c r="AK48" s="502"/>
      <c r="AL48" s="502"/>
      <c r="AM48" s="503"/>
      <c r="AN48" s="46"/>
      <c r="AO48" s="45"/>
    </row>
    <row r="49" spans="1:41" ht="24.95" customHeight="1">
      <c r="A49" s="488"/>
      <c r="B49" s="489"/>
      <c r="C49" s="489"/>
      <c r="D49" s="489"/>
      <c r="E49" s="490"/>
      <c r="F49" s="491"/>
      <c r="G49" s="491"/>
      <c r="H49" s="491"/>
      <c r="I49" s="491"/>
      <c r="J49" s="491"/>
      <c r="K49" s="491"/>
      <c r="L49" s="491"/>
      <c r="M49" s="491"/>
      <c r="N49" s="491"/>
      <c r="O49" s="491"/>
      <c r="P49" s="492"/>
      <c r="Q49" s="493"/>
      <c r="R49" s="494"/>
      <c r="S49" s="495"/>
      <c r="T49" s="496"/>
      <c r="U49" s="497"/>
      <c r="V49" s="498"/>
      <c r="W49" s="499"/>
      <c r="X49" s="499"/>
      <c r="Y49" s="500"/>
      <c r="Z49" s="444" t="str">
        <f t="shared" si="1"/>
        <v/>
      </c>
      <c r="AA49" s="445"/>
      <c r="AB49" s="445"/>
      <c r="AC49" s="445"/>
      <c r="AD49" s="446"/>
      <c r="AE49" s="501"/>
      <c r="AF49" s="502"/>
      <c r="AG49" s="502"/>
      <c r="AH49" s="502"/>
      <c r="AI49" s="502"/>
      <c r="AJ49" s="502"/>
      <c r="AK49" s="502"/>
      <c r="AL49" s="502"/>
      <c r="AM49" s="503"/>
      <c r="AN49" s="46"/>
      <c r="AO49" s="45"/>
    </row>
    <row r="50" spans="1:41" ht="24.95" customHeight="1">
      <c r="A50" s="504"/>
      <c r="B50" s="505"/>
      <c r="C50" s="505"/>
      <c r="D50" s="505"/>
      <c r="E50" s="506"/>
      <c r="F50" s="507"/>
      <c r="G50" s="507"/>
      <c r="H50" s="507"/>
      <c r="I50" s="507"/>
      <c r="J50" s="507"/>
      <c r="K50" s="507"/>
      <c r="L50" s="507"/>
      <c r="M50" s="507"/>
      <c r="N50" s="507"/>
      <c r="O50" s="507"/>
      <c r="P50" s="508"/>
      <c r="Q50" s="509"/>
      <c r="R50" s="510"/>
      <c r="S50" s="511"/>
      <c r="T50" s="512"/>
      <c r="U50" s="513"/>
      <c r="V50" s="514"/>
      <c r="W50" s="515"/>
      <c r="X50" s="515"/>
      <c r="Y50" s="516"/>
      <c r="Z50" s="425" t="str">
        <f t="shared" si="1"/>
        <v/>
      </c>
      <c r="AA50" s="426"/>
      <c r="AB50" s="426"/>
      <c r="AC50" s="426"/>
      <c r="AD50" s="427"/>
      <c r="AE50" s="517"/>
      <c r="AF50" s="518"/>
      <c r="AG50" s="518"/>
      <c r="AH50" s="518"/>
      <c r="AI50" s="518"/>
      <c r="AJ50" s="518"/>
      <c r="AK50" s="518"/>
      <c r="AL50" s="518"/>
      <c r="AM50" s="519"/>
      <c r="AN50" s="62"/>
      <c r="AO50" s="63"/>
    </row>
    <row r="51" spans="1:41" ht="24.95" customHeight="1">
      <c r="A51" s="58"/>
      <c r="B51" s="59"/>
      <c r="C51" s="59"/>
      <c r="D51" s="59"/>
      <c r="E51" s="59"/>
      <c r="F51" s="59"/>
      <c r="G51" s="59"/>
      <c r="H51" s="59"/>
      <c r="I51" s="59"/>
      <c r="J51" s="59"/>
      <c r="K51" s="428" t="s">
        <v>75</v>
      </c>
      <c r="L51" s="428"/>
      <c r="M51" s="428"/>
      <c r="N51" s="428"/>
      <c r="O51" s="428"/>
      <c r="P51" s="59"/>
      <c r="Q51" s="59"/>
      <c r="R51" s="59"/>
      <c r="S51" s="59"/>
      <c r="T51" s="59"/>
      <c r="U51" s="59"/>
      <c r="V51" s="59"/>
      <c r="W51" s="59"/>
      <c r="X51" s="59"/>
      <c r="Y51" s="60"/>
      <c r="Z51" s="408" t="str">
        <f>IF(COUNT(Z33:AD50)=0,"",SUM(Z33:AD50))</f>
        <v/>
      </c>
      <c r="AA51" s="408"/>
      <c r="AB51" s="408"/>
      <c r="AC51" s="408"/>
      <c r="AD51" s="408"/>
      <c r="AE51" s="371" t="s">
        <v>64</v>
      </c>
      <c r="AF51" s="80"/>
      <c r="AG51" s="80"/>
      <c r="AH51" s="81"/>
      <c r="AI51" s="529" t="str">
        <f>IF($AI$25="","",$AI$25)</f>
        <v/>
      </c>
      <c r="AJ51" s="530"/>
      <c r="AK51" s="530"/>
      <c r="AL51" s="33" t="s">
        <v>24</v>
      </c>
      <c r="AM51" s="80" t="str">
        <f>IF($AM$25="","",$AM$25)</f>
        <v/>
      </c>
      <c r="AN51" s="80"/>
      <c r="AO51" s="531"/>
    </row>
    <row r="52" spans="1:41" ht="22.5" customHeight="1">
      <c r="A52" s="1"/>
      <c r="B52" s="1"/>
      <c r="C52" s="1"/>
      <c r="D52" s="1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1"/>
      <c r="AD52" s="1"/>
      <c r="AE52" s="1"/>
      <c r="AF52" s="1"/>
      <c r="AG52" s="1"/>
      <c r="AH52" s="1"/>
      <c r="AI52" s="37"/>
      <c r="AJ52" s="474" t="s">
        <v>50</v>
      </c>
      <c r="AK52" s="474"/>
      <c r="AL52" s="474"/>
      <c r="AM52" s="474"/>
      <c r="AN52" s="474"/>
      <c r="AO52" s="474"/>
    </row>
    <row r="53" spans="1:41" ht="28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475" t="s">
        <v>51</v>
      </c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2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28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525" t="s">
        <v>47</v>
      </c>
      <c r="AB54" s="526"/>
      <c r="AC54" s="526"/>
      <c r="AD54" s="527" t="str">
        <f>$AD$5</f>
        <v/>
      </c>
      <c r="AE54" s="527"/>
      <c r="AF54" s="527"/>
      <c r="AG54" s="527"/>
      <c r="AH54" s="527"/>
      <c r="AI54" s="527"/>
      <c r="AJ54" s="527"/>
      <c r="AK54" s="527"/>
      <c r="AL54" s="527"/>
      <c r="AM54" s="527"/>
      <c r="AN54" s="527"/>
      <c r="AO54" s="528"/>
    </row>
    <row r="55" spans="1:41" ht="12.6" customHeight="1">
      <c r="A55" s="524"/>
      <c r="B55" s="524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  <c r="N55" s="524"/>
      <c r="O55" s="524"/>
      <c r="P55" s="524"/>
      <c r="Q55" s="524"/>
      <c r="R55" s="524"/>
      <c r="S55" s="524"/>
      <c r="T55" s="524"/>
      <c r="U55" s="524"/>
      <c r="V55" s="524"/>
      <c r="W55" s="524"/>
      <c r="X55" s="524"/>
      <c r="Y55" s="524"/>
      <c r="Z55" s="524"/>
      <c r="AA55" s="524"/>
      <c r="AB55" s="524"/>
      <c r="AC55" s="524"/>
      <c r="AD55" s="524"/>
      <c r="AE55" s="524"/>
      <c r="AF55" s="524"/>
      <c r="AG55" s="524"/>
      <c r="AH55" s="524"/>
      <c r="AI55" s="524"/>
      <c r="AJ55" s="524"/>
      <c r="AK55" s="524"/>
      <c r="AL55" s="524"/>
      <c r="AM55" s="524"/>
      <c r="AN55" s="524"/>
      <c r="AO55" s="524"/>
    </row>
    <row r="56" spans="1:41" ht="24.95" customHeight="1">
      <c r="A56" s="132" t="s">
        <v>55</v>
      </c>
      <c r="B56" s="134"/>
      <c r="C56" s="134"/>
      <c r="D56" s="134"/>
      <c r="E56" s="371" t="s">
        <v>56</v>
      </c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5"/>
      <c r="Q56" s="371" t="s">
        <v>57</v>
      </c>
      <c r="R56" s="134"/>
      <c r="S56" s="135"/>
      <c r="T56" s="371" t="s">
        <v>58</v>
      </c>
      <c r="U56" s="135"/>
      <c r="V56" s="371" t="s">
        <v>59</v>
      </c>
      <c r="W56" s="134"/>
      <c r="X56" s="134"/>
      <c r="Y56" s="135"/>
      <c r="Z56" s="394" t="s">
        <v>60</v>
      </c>
      <c r="AA56" s="395"/>
      <c r="AB56" s="395"/>
      <c r="AC56" s="395"/>
      <c r="AD56" s="523"/>
      <c r="AE56" s="136" t="s">
        <v>38</v>
      </c>
      <c r="AF56" s="134"/>
      <c r="AG56" s="80"/>
      <c r="AH56" s="80"/>
      <c r="AI56" s="80"/>
      <c r="AJ56" s="80"/>
      <c r="AK56" s="80"/>
      <c r="AL56" s="80"/>
      <c r="AM56" s="80"/>
      <c r="AN56" s="80"/>
      <c r="AO56" s="133"/>
    </row>
    <row r="57" spans="1:41" ht="24.95" customHeight="1">
      <c r="A57" s="488"/>
      <c r="B57" s="489"/>
      <c r="C57" s="489"/>
      <c r="D57" s="489"/>
      <c r="E57" s="532"/>
      <c r="F57" s="533"/>
      <c r="G57" s="533"/>
      <c r="H57" s="533"/>
      <c r="I57" s="533"/>
      <c r="J57" s="533"/>
      <c r="K57" s="533"/>
      <c r="L57" s="533"/>
      <c r="M57" s="533"/>
      <c r="N57" s="533"/>
      <c r="O57" s="533"/>
      <c r="P57" s="534"/>
      <c r="Q57" s="535"/>
      <c r="R57" s="536"/>
      <c r="S57" s="537"/>
      <c r="T57" s="538"/>
      <c r="U57" s="539"/>
      <c r="V57" s="540"/>
      <c r="W57" s="541"/>
      <c r="X57" s="541"/>
      <c r="Y57" s="542"/>
      <c r="Z57" s="458" t="str">
        <f>IF(Q57="","",ROUND(Q57*V57,0))</f>
        <v/>
      </c>
      <c r="AA57" s="459"/>
      <c r="AB57" s="459"/>
      <c r="AC57" s="459"/>
      <c r="AD57" s="460"/>
      <c r="AE57" s="520"/>
      <c r="AF57" s="521"/>
      <c r="AG57" s="521"/>
      <c r="AH57" s="521"/>
      <c r="AI57" s="521"/>
      <c r="AJ57" s="521"/>
      <c r="AK57" s="521"/>
      <c r="AL57" s="521"/>
      <c r="AM57" s="522"/>
      <c r="AN57" s="42"/>
      <c r="AO57" s="43"/>
    </row>
    <row r="58" spans="1:41" ht="24.95" customHeight="1">
      <c r="A58" s="488"/>
      <c r="B58" s="489"/>
      <c r="C58" s="489"/>
      <c r="D58" s="489"/>
      <c r="E58" s="490"/>
      <c r="F58" s="491"/>
      <c r="G58" s="491"/>
      <c r="H58" s="491"/>
      <c r="I58" s="491"/>
      <c r="J58" s="491"/>
      <c r="K58" s="491"/>
      <c r="L58" s="491"/>
      <c r="M58" s="491"/>
      <c r="N58" s="491"/>
      <c r="O58" s="491"/>
      <c r="P58" s="492"/>
      <c r="Q58" s="493"/>
      <c r="R58" s="494"/>
      <c r="S58" s="495"/>
      <c r="T58" s="496"/>
      <c r="U58" s="497"/>
      <c r="V58" s="498"/>
      <c r="W58" s="499"/>
      <c r="X58" s="499"/>
      <c r="Y58" s="500"/>
      <c r="Z58" s="444" t="str">
        <f t="shared" ref="Z58:Z74" si="2">IF(Q58="","",ROUND(Q58*V58,0))</f>
        <v/>
      </c>
      <c r="AA58" s="445"/>
      <c r="AB58" s="445"/>
      <c r="AC58" s="445"/>
      <c r="AD58" s="446"/>
      <c r="AE58" s="501"/>
      <c r="AF58" s="502"/>
      <c r="AG58" s="502"/>
      <c r="AH58" s="502"/>
      <c r="AI58" s="502"/>
      <c r="AJ58" s="502"/>
      <c r="AK58" s="502"/>
      <c r="AL58" s="502"/>
      <c r="AM58" s="503"/>
      <c r="AN58" s="44"/>
      <c r="AO58" s="45"/>
    </row>
    <row r="59" spans="1:41" ht="24.95" customHeight="1">
      <c r="A59" s="488"/>
      <c r="B59" s="489"/>
      <c r="C59" s="489"/>
      <c r="D59" s="489"/>
      <c r="E59" s="490"/>
      <c r="F59" s="491"/>
      <c r="G59" s="491"/>
      <c r="H59" s="491"/>
      <c r="I59" s="491"/>
      <c r="J59" s="491"/>
      <c r="K59" s="491"/>
      <c r="L59" s="491"/>
      <c r="M59" s="491"/>
      <c r="N59" s="491"/>
      <c r="O59" s="491"/>
      <c r="P59" s="492"/>
      <c r="Q59" s="493"/>
      <c r="R59" s="494"/>
      <c r="S59" s="495"/>
      <c r="T59" s="496"/>
      <c r="U59" s="497"/>
      <c r="V59" s="498"/>
      <c r="W59" s="499"/>
      <c r="X59" s="499"/>
      <c r="Y59" s="500"/>
      <c r="Z59" s="444" t="str">
        <f t="shared" si="2"/>
        <v/>
      </c>
      <c r="AA59" s="445"/>
      <c r="AB59" s="445"/>
      <c r="AC59" s="445"/>
      <c r="AD59" s="446"/>
      <c r="AE59" s="501"/>
      <c r="AF59" s="502"/>
      <c r="AG59" s="502"/>
      <c r="AH59" s="502"/>
      <c r="AI59" s="502"/>
      <c r="AJ59" s="502"/>
      <c r="AK59" s="502"/>
      <c r="AL59" s="502"/>
      <c r="AM59" s="503"/>
      <c r="AN59" s="46"/>
      <c r="AO59" s="45"/>
    </row>
    <row r="60" spans="1:41" ht="24.95" customHeight="1">
      <c r="A60" s="488"/>
      <c r="B60" s="489"/>
      <c r="C60" s="489"/>
      <c r="D60" s="489"/>
      <c r="E60" s="490"/>
      <c r="F60" s="491"/>
      <c r="G60" s="491"/>
      <c r="H60" s="491"/>
      <c r="I60" s="491"/>
      <c r="J60" s="491"/>
      <c r="K60" s="491"/>
      <c r="L60" s="491"/>
      <c r="M60" s="491"/>
      <c r="N60" s="491"/>
      <c r="O60" s="491"/>
      <c r="P60" s="492"/>
      <c r="Q60" s="493"/>
      <c r="R60" s="494"/>
      <c r="S60" s="495"/>
      <c r="T60" s="496"/>
      <c r="U60" s="497"/>
      <c r="V60" s="498"/>
      <c r="W60" s="499"/>
      <c r="X60" s="499"/>
      <c r="Y60" s="500"/>
      <c r="Z60" s="444" t="str">
        <f t="shared" si="2"/>
        <v/>
      </c>
      <c r="AA60" s="445"/>
      <c r="AB60" s="445"/>
      <c r="AC60" s="445"/>
      <c r="AD60" s="446"/>
      <c r="AE60" s="501"/>
      <c r="AF60" s="502"/>
      <c r="AG60" s="502"/>
      <c r="AH60" s="502"/>
      <c r="AI60" s="502"/>
      <c r="AJ60" s="502"/>
      <c r="AK60" s="502"/>
      <c r="AL60" s="502"/>
      <c r="AM60" s="503"/>
      <c r="AN60" s="46"/>
      <c r="AO60" s="45"/>
    </row>
    <row r="61" spans="1:41" ht="24.95" customHeight="1">
      <c r="A61" s="488"/>
      <c r="B61" s="489"/>
      <c r="C61" s="489"/>
      <c r="D61" s="489"/>
      <c r="E61" s="490"/>
      <c r="F61" s="491"/>
      <c r="G61" s="491"/>
      <c r="H61" s="491"/>
      <c r="I61" s="491"/>
      <c r="J61" s="491"/>
      <c r="K61" s="491"/>
      <c r="L61" s="491"/>
      <c r="M61" s="491"/>
      <c r="N61" s="491"/>
      <c r="O61" s="491"/>
      <c r="P61" s="492"/>
      <c r="Q61" s="493"/>
      <c r="R61" s="494"/>
      <c r="S61" s="495"/>
      <c r="T61" s="496"/>
      <c r="U61" s="497"/>
      <c r="V61" s="498"/>
      <c r="W61" s="499"/>
      <c r="X61" s="499"/>
      <c r="Y61" s="500"/>
      <c r="Z61" s="444" t="str">
        <f t="shared" si="2"/>
        <v/>
      </c>
      <c r="AA61" s="445"/>
      <c r="AB61" s="445"/>
      <c r="AC61" s="445"/>
      <c r="AD61" s="446"/>
      <c r="AE61" s="501"/>
      <c r="AF61" s="502"/>
      <c r="AG61" s="502"/>
      <c r="AH61" s="502"/>
      <c r="AI61" s="502"/>
      <c r="AJ61" s="502"/>
      <c r="AK61" s="502"/>
      <c r="AL61" s="502"/>
      <c r="AM61" s="503"/>
      <c r="AN61" s="46"/>
      <c r="AO61" s="45"/>
    </row>
    <row r="62" spans="1:41" ht="24.95" customHeight="1">
      <c r="A62" s="488"/>
      <c r="B62" s="489"/>
      <c r="C62" s="489"/>
      <c r="D62" s="489"/>
      <c r="E62" s="490"/>
      <c r="F62" s="491"/>
      <c r="G62" s="491"/>
      <c r="H62" s="491"/>
      <c r="I62" s="491"/>
      <c r="J62" s="491"/>
      <c r="K62" s="491"/>
      <c r="L62" s="491"/>
      <c r="M62" s="491"/>
      <c r="N62" s="491"/>
      <c r="O62" s="491"/>
      <c r="P62" s="492"/>
      <c r="Q62" s="493"/>
      <c r="R62" s="494"/>
      <c r="S62" s="495"/>
      <c r="T62" s="496"/>
      <c r="U62" s="497"/>
      <c r="V62" s="498"/>
      <c r="W62" s="499"/>
      <c r="X62" s="499"/>
      <c r="Y62" s="500"/>
      <c r="Z62" s="444" t="str">
        <f t="shared" si="2"/>
        <v/>
      </c>
      <c r="AA62" s="445"/>
      <c r="AB62" s="445"/>
      <c r="AC62" s="445"/>
      <c r="AD62" s="446"/>
      <c r="AE62" s="501"/>
      <c r="AF62" s="502"/>
      <c r="AG62" s="502"/>
      <c r="AH62" s="502"/>
      <c r="AI62" s="502"/>
      <c r="AJ62" s="502"/>
      <c r="AK62" s="502"/>
      <c r="AL62" s="502"/>
      <c r="AM62" s="503"/>
      <c r="AN62" s="46"/>
      <c r="AO62" s="45"/>
    </row>
    <row r="63" spans="1:41" ht="24.95" customHeight="1">
      <c r="A63" s="488"/>
      <c r="B63" s="489"/>
      <c r="C63" s="489"/>
      <c r="D63" s="489"/>
      <c r="E63" s="490"/>
      <c r="F63" s="491"/>
      <c r="G63" s="491"/>
      <c r="H63" s="491"/>
      <c r="I63" s="491"/>
      <c r="J63" s="491"/>
      <c r="K63" s="491"/>
      <c r="L63" s="491"/>
      <c r="M63" s="491"/>
      <c r="N63" s="491"/>
      <c r="O63" s="491"/>
      <c r="P63" s="492"/>
      <c r="Q63" s="493"/>
      <c r="R63" s="494"/>
      <c r="S63" s="495"/>
      <c r="T63" s="496"/>
      <c r="U63" s="497"/>
      <c r="V63" s="498"/>
      <c r="W63" s="499"/>
      <c r="X63" s="499"/>
      <c r="Y63" s="500"/>
      <c r="Z63" s="444" t="str">
        <f t="shared" si="2"/>
        <v/>
      </c>
      <c r="AA63" s="445"/>
      <c r="AB63" s="445"/>
      <c r="AC63" s="445"/>
      <c r="AD63" s="446"/>
      <c r="AE63" s="501"/>
      <c r="AF63" s="502"/>
      <c r="AG63" s="502"/>
      <c r="AH63" s="502"/>
      <c r="AI63" s="502"/>
      <c r="AJ63" s="502"/>
      <c r="AK63" s="502"/>
      <c r="AL63" s="502"/>
      <c r="AM63" s="503"/>
      <c r="AN63" s="46"/>
      <c r="AO63" s="45"/>
    </row>
    <row r="64" spans="1:41" ht="24.95" customHeight="1">
      <c r="A64" s="488"/>
      <c r="B64" s="489"/>
      <c r="C64" s="489"/>
      <c r="D64" s="489"/>
      <c r="E64" s="490"/>
      <c r="F64" s="491"/>
      <c r="G64" s="491"/>
      <c r="H64" s="491"/>
      <c r="I64" s="491"/>
      <c r="J64" s="491"/>
      <c r="K64" s="491"/>
      <c r="L64" s="491"/>
      <c r="M64" s="491"/>
      <c r="N64" s="491"/>
      <c r="O64" s="491"/>
      <c r="P64" s="492"/>
      <c r="Q64" s="493"/>
      <c r="R64" s="494"/>
      <c r="S64" s="495"/>
      <c r="T64" s="496"/>
      <c r="U64" s="497"/>
      <c r="V64" s="498"/>
      <c r="W64" s="499"/>
      <c r="X64" s="499"/>
      <c r="Y64" s="500"/>
      <c r="Z64" s="444" t="str">
        <f t="shared" si="2"/>
        <v/>
      </c>
      <c r="AA64" s="445"/>
      <c r="AB64" s="445"/>
      <c r="AC64" s="445"/>
      <c r="AD64" s="446"/>
      <c r="AE64" s="501"/>
      <c r="AF64" s="502"/>
      <c r="AG64" s="502"/>
      <c r="AH64" s="502"/>
      <c r="AI64" s="502"/>
      <c r="AJ64" s="502"/>
      <c r="AK64" s="502"/>
      <c r="AL64" s="502"/>
      <c r="AM64" s="503"/>
      <c r="AN64" s="46"/>
      <c r="AO64" s="45"/>
    </row>
    <row r="65" spans="1:41" ht="24.95" customHeight="1">
      <c r="A65" s="488"/>
      <c r="B65" s="489"/>
      <c r="C65" s="489"/>
      <c r="D65" s="489"/>
      <c r="E65" s="490"/>
      <c r="F65" s="491"/>
      <c r="G65" s="491"/>
      <c r="H65" s="491"/>
      <c r="I65" s="491"/>
      <c r="J65" s="491"/>
      <c r="K65" s="491"/>
      <c r="L65" s="491"/>
      <c r="M65" s="491"/>
      <c r="N65" s="491"/>
      <c r="O65" s="491"/>
      <c r="P65" s="492"/>
      <c r="Q65" s="493"/>
      <c r="R65" s="494"/>
      <c r="S65" s="495"/>
      <c r="T65" s="496"/>
      <c r="U65" s="497"/>
      <c r="V65" s="498"/>
      <c r="W65" s="499"/>
      <c r="X65" s="499"/>
      <c r="Y65" s="500"/>
      <c r="Z65" s="444" t="str">
        <f t="shared" si="2"/>
        <v/>
      </c>
      <c r="AA65" s="445"/>
      <c r="AB65" s="445"/>
      <c r="AC65" s="445"/>
      <c r="AD65" s="446"/>
      <c r="AE65" s="501"/>
      <c r="AF65" s="502"/>
      <c r="AG65" s="502"/>
      <c r="AH65" s="502"/>
      <c r="AI65" s="502"/>
      <c r="AJ65" s="502"/>
      <c r="AK65" s="502"/>
      <c r="AL65" s="502"/>
      <c r="AM65" s="503"/>
      <c r="AN65" s="46"/>
      <c r="AO65" s="45"/>
    </row>
    <row r="66" spans="1:41" ht="24.95" customHeight="1">
      <c r="A66" s="488"/>
      <c r="B66" s="489"/>
      <c r="C66" s="489"/>
      <c r="D66" s="489"/>
      <c r="E66" s="490"/>
      <c r="F66" s="491"/>
      <c r="G66" s="491"/>
      <c r="H66" s="491"/>
      <c r="I66" s="491"/>
      <c r="J66" s="491"/>
      <c r="K66" s="491"/>
      <c r="L66" s="491"/>
      <c r="M66" s="491"/>
      <c r="N66" s="491"/>
      <c r="O66" s="491"/>
      <c r="P66" s="492"/>
      <c r="Q66" s="493"/>
      <c r="R66" s="494"/>
      <c r="S66" s="495"/>
      <c r="T66" s="496"/>
      <c r="U66" s="497"/>
      <c r="V66" s="498"/>
      <c r="W66" s="499"/>
      <c r="X66" s="499"/>
      <c r="Y66" s="500"/>
      <c r="Z66" s="444" t="str">
        <f t="shared" si="2"/>
        <v/>
      </c>
      <c r="AA66" s="445"/>
      <c r="AB66" s="445"/>
      <c r="AC66" s="445"/>
      <c r="AD66" s="446"/>
      <c r="AE66" s="501"/>
      <c r="AF66" s="502"/>
      <c r="AG66" s="502"/>
      <c r="AH66" s="502"/>
      <c r="AI66" s="502"/>
      <c r="AJ66" s="502"/>
      <c r="AK66" s="502"/>
      <c r="AL66" s="502"/>
      <c r="AM66" s="503"/>
      <c r="AN66" s="46"/>
      <c r="AO66" s="45"/>
    </row>
    <row r="67" spans="1:41" ht="24.95" customHeight="1">
      <c r="A67" s="488"/>
      <c r="B67" s="489"/>
      <c r="C67" s="489"/>
      <c r="D67" s="489"/>
      <c r="E67" s="490"/>
      <c r="F67" s="491"/>
      <c r="G67" s="491"/>
      <c r="H67" s="491"/>
      <c r="I67" s="491"/>
      <c r="J67" s="491"/>
      <c r="K67" s="491"/>
      <c r="L67" s="491"/>
      <c r="M67" s="491"/>
      <c r="N67" s="491"/>
      <c r="O67" s="491"/>
      <c r="P67" s="492"/>
      <c r="Q67" s="493"/>
      <c r="R67" s="494"/>
      <c r="S67" s="495"/>
      <c r="T67" s="496"/>
      <c r="U67" s="497"/>
      <c r="V67" s="498"/>
      <c r="W67" s="499"/>
      <c r="X67" s="499"/>
      <c r="Y67" s="500"/>
      <c r="Z67" s="444" t="str">
        <f t="shared" si="2"/>
        <v/>
      </c>
      <c r="AA67" s="445"/>
      <c r="AB67" s="445"/>
      <c r="AC67" s="445"/>
      <c r="AD67" s="446"/>
      <c r="AE67" s="501"/>
      <c r="AF67" s="502"/>
      <c r="AG67" s="502"/>
      <c r="AH67" s="502"/>
      <c r="AI67" s="502"/>
      <c r="AJ67" s="502"/>
      <c r="AK67" s="502"/>
      <c r="AL67" s="502"/>
      <c r="AM67" s="503"/>
      <c r="AN67" s="46"/>
      <c r="AO67" s="45"/>
    </row>
    <row r="68" spans="1:41" ht="24.95" customHeight="1">
      <c r="A68" s="488"/>
      <c r="B68" s="489"/>
      <c r="C68" s="489"/>
      <c r="D68" s="489"/>
      <c r="E68" s="490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2"/>
      <c r="Q68" s="493"/>
      <c r="R68" s="494"/>
      <c r="S68" s="495"/>
      <c r="T68" s="496"/>
      <c r="U68" s="497"/>
      <c r="V68" s="498"/>
      <c r="W68" s="499"/>
      <c r="X68" s="499"/>
      <c r="Y68" s="500"/>
      <c r="Z68" s="444" t="str">
        <f t="shared" si="2"/>
        <v/>
      </c>
      <c r="AA68" s="445"/>
      <c r="AB68" s="445"/>
      <c r="AC68" s="445"/>
      <c r="AD68" s="446"/>
      <c r="AE68" s="501"/>
      <c r="AF68" s="502"/>
      <c r="AG68" s="502"/>
      <c r="AH68" s="502"/>
      <c r="AI68" s="502"/>
      <c r="AJ68" s="502"/>
      <c r="AK68" s="502"/>
      <c r="AL68" s="502"/>
      <c r="AM68" s="503"/>
      <c r="AN68" s="46"/>
      <c r="AO68" s="45"/>
    </row>
    <row r="69" spans="1:41" ht="24.95" customHeight="1">
      <c r="A69" s="488"/>
      <c r="B69" s="489"/>
      <c r="C69" s="489"/>
      <c r="D69" s="489"/>
      <c r="E69" s="490"/>
      <c r="F69" s="491"/>
      <c r="G69" s="491"/>
      <c r="H69" s="491"/>
      <c r="I69" s="491"/>
      <c r="J69" s="491"/>
      <c r="K69" s="491"/>
      <c r="L69" s="491"/>
      <c r="M69" s="491"/>
      <c r="N69" s="491"/>
      <c r="O69" s="491"/>
      <c r="P69" s="492"/>
      <c r="Q69" s="493"/>
      <c r="R69" s="494"/>
      <c r="S69" s="495"/>
      <c r="T69" s="496"/>
      <c r="U69" s="497"/>
      <c r="V69" s="498"/>
      <c r="W69" s="499"/>
      <c r="X69" s="499"/>
      <c r="Y69" s="500"/>
      <c r="Z69" s="444" t="str">
        <f t="shared" si="2"/>
        <v/>
      </c>
      <c r="AA69" s="445"/>
      <c r="AB69" s="445"/>
      <c r="AC69" s="445"/>
      <c r="AD69" s="446"/>
      <c r="AE69" s="501"/>
      <c r="AF69" s="502"/>
      <c r="AG69" s="502"/>
      <c r="AH69" s="502"/>
      <c r="AI69" s="502"/>
      <c r="AJ69" s="502"/>
      <c r="AK69" s="502"/>
      <c r="AL69" s="502"/>
      <c r="AM69" s="503"/>
      <c r="AN69" s="46"/>
      <c r="AO69" s="45"/>
    </row>
    <row r="70" spans="1:41" ht="24.95" customHeight="1">
      <c r="A70" s="488"/>
      <c r="B70" s="489"/>
      <c r="C70" s="489"/>
      <c r="D70" s="489"/>
      <c r="E70" s="490"/>
      <c r="F70" s="491"/>
      <c r="G70" s="491"/>
      <c r="H70" s="491"/>
      <c r="I70" s="491"/>
      <c r="J70" s="491"/>
      <c r="K70" s="491"/>
      <c r="L70" s="491"/>
      <c r="M70" s="491"/>
      <c r="N70" s="491"/>
      <c r="O70" s="491"/>
      <c r="P70" s="492"/>
      <c r="Q70" s="493"/>
      <c r="R70" s="494"/>
      <c r="S70" s="495"/>
      <c r="T70" s="496"/>
      <c r="U70" s="497"/>
      <c r="V70" s="498"/>
      <c r="W70" s="499"/>
      <c r="X70" s="499"/>
      <c r="Y70" s="500"/>
      <c r="Z70" s="444" t="str">
        <f t="shared" si="2"/>
        <v/>
      </c>
      <c r="AA70" s="445"/>
      <c r="AB70" s="445"/>
      <c r="AC70" s="445"/>
      <c r="AD70" s="446"/>
      <c r="AE70" s="501"/>
      <c r="AF70" s="502"/>
      <c r="AG70" s="502"/>
      <c r="AH70" s="502"/>
      <c r="AI70" s="502"/>
      <c r="AJ70" s="502"/>
      <c r="AK70" s="502"/>
      <c r="AL70" s="502"/>
      <c r="AM70" s="503"/>
      <c r="AN70" s="46"/>
      <c r="AO70" s="45"/>
    </row>
    <row r="71" spans="1:41" ht="24.95" customHeight="1">
      <c r="A71" s="488"/>
      <c r="B71" s="489"/>
      <c r="C71" s="489"/>
      <c r="D71" s="489"/>
      <c r="E71" s="490"/>
      <c r="F71" s="491"/>
      <c r="G71" s="491"/>
      <c r="H71" s="491"/>
      <c r="I71" s="491"/>
      <c r="J71" s="491"/>
      <c r="K71" s="491"/>
      <c r="L71" s="491"/>
      <c r="M71" s="491"/>
      <c r="N71" s="491"/>
      <c r="O71" s="491"/>
      <c r="P71" s="492"/>
      <c r="Q71" s="493"/>
      <c r="R71" s="494"/>
      <c r="S71" s="495"/>
      <c r="T71" s="496"/>
      <c r="U71" s="497"/>
      <c r="V71" s="498"/>
      <c r="W71" s="499"/>
      <c r="X71" s="499"/>
      <c r="Y71" s="500"/>
      <c r="Z71" s="444" t="str">
        <f t="shared" si="2"/>
        <v/>
      </c>
      <c r="AA71" s="445"/>
      <c r="AB71" s="445"/>
      <c r="AC71" s="445"/>
      <c r="AD71" s="446"/>
      <c r="AE71" s="501"/>
      <c r="AF71" s="502"/>
      <c r="AG71" s="502"/>
      <c r="AH71" s="502"/>
      <c r="AI71" s="502"/>
      <c r="AJ71" s="502"/>
      <c r="AK71" s="502"/>
      <c r="AL71" s="502"/>
      <c r="AM71" s="503"/>
      <c r="AN71" s="46"/>
      <c r="AO71" s="45"/>
    </row>
    <row r="72" spans="1:41" ht="24.95" customHeight="1">
      <c r="A72" s="488"/>
      <c r="B72" s="489"/>
      <c r="C72" s="489"/>
      <c r="D72" s="489"/>
      <c r="E72" s="490"/>
      <c r="F72" s="491"/>
      <c r="G72" s="491"/>
      <c r="H72" s="491"/>
      <c r="I72" s="491"/>
      <c r="J72" s="491"/>
      <c r="K72" s="491"/>
      <c r="L72" s="491"/>
      <c r="M72" s="491"/>
      <c r="N72" s="491"/>
      <c r="O72" s="491"/>
      <c r="P72" s="492"/>
      <c r="Q72" s="493"/>
      <c r="R72" s="494"/>
      <c r="S72" s="495"/>
      <c r="T72" s="496"/>
      <c r="U72" s="497"/>
      <c r="V72" s="498"/>
      <c r="W72" s="499"/>
      <c r="X72" s="499"/>
      <c r="Y72" s="500"/>
      <c r="Z72" s="444" t="str">
        <f t="shared" si="2"/>
        <v/>
      </c>
      <c r="AA72" s="445"/>
      <c r="AB72" s="445"/>
      <c r="AC72" s="445"/>
      <c r="AD72" s="446"/>
      <c r="AE72" s="501"/>
      <c r="AF72" s="502"/>
      <c r="AG72" s="502"/>
      <c r="AH72" s="502"/>
      <c r="AI72" s="502"/>
      <c r="AJ72" s="502"/>
      <c r="AK72" s="502"/>
      <c r="AL72" s="502"/>
      <c r="AM72" s="503"/>
      <c r="AN72" s="46"/>
      <c r="AO72" s="45"/>
    </row>
    <row r="73" spans="1:41" ht="24.95" customHeight="1">
      <c r="A73" s="488"/>
      <c r="B73" s="489"/>
      <c r="C73" s="489"/>
      <c r="D73" s="489"/>
      <c r="E73" s="490"/>
      <c r="F73" s="491"/>
      <c r="G73" s="491"/>
      <c r="H73" s="491"/>
      <c r="I73" s="491"/>
      <c r="J73" s="491"/>
      <c r="K73" s="491"/>
      <c r="L73" s="491"/>
      <c r="M73" s="491"/>
      <c r="N73" s="491"/>
      <c r="O73" s="491"/>
      <c r="P73" s="492"/>
      <c r="Q73" s="493"/>
      <c r="R73" s="494"/>
      <c r="S73" s="495"/>
      <c r="T73" s="496"/>
      <c r="U73" s="497"/>
      <c r="V73" s="498"/>
      <c r="W73" s="499"/>
      <c r="X73" s="499"/>
      <c r="Y73" s="500"/>
      <c r="Z73" s="444" t="str">
        <f t="shared" si="2"/>
        <v/>
      </c>
      <c r="AA73" s="445"/>
      <c r="AB73" s="445"/>
      <c r="AC73" s="445"/>
      <c r="AD73" s="446"/>
      <c r="AE73" s="501"/>
      <c r="AF73" s="502"/>
      <c r="AG73" s="502"/>
      <c r="AH73" s="502"/>
      <c r="AI73" s="502"/>
      <c r="AJ73" s="502"/>
      <c r="AK73" s="502"/>
      <c r="AL73" s="502"/>
      <c r="AM73" s="503"/>
      <c r="AN73" s="46"/>
      <c r="AO73" s="45"/>
    </row>
    <row r="74" spans="1:41" ht="24.95" customHeight="1">
      <c r="A74" s="504"/>
      <c r="B74" s="505"/>
      <c r="C74" s="505"/>
      <c r="D74" s="505"/>
      <c r="E74" s="506"/>
      <c r="F74" s="507"/>
      <c r="G74" s="507"/>
      <c r="H74" s="507"/>
      <c r="I74" s="507"/>
      <c r="J74" s="507"/>
      <c r="K74" s="507"/>
      <c r="L74" s="507"/>
      <c r="M74" s="507"/>
      <c r="N74" s="507"/>
      <c r="O74" s="507"/>
      <c r="P74" s="508"/>
      <c r="Q74" s="509"/>
      <c r="R74" s="510"/>
      <c r="S74" s="511"/>
      <c r="T74" s="512"/>
      <c r="U74" s="513"/>
      <c r="V74" s="514"/>
      <c r="W74" s="515"/>
      <c r="X74" s="515"/>
      <c r="Y74" s="516"/>
      <c r="Z74" s="425" t="str">
        <f t="shared" si="2"/>
        <v/>
      </c>
      <c r="AA74" s="426"/>
      <c r="AB74" s="426"/>
      <c r="AC74" s="426"/>
      <c r="AD74" s="427"/>
      <c r="AE74" s="517"/>
      <c r="AF74" s="518"/>
      <c r="AG74" s="518"/>
      <c r="AH74" s="518"/>
      <c r="AI74" s="518"/>
      <c r="AJ74" s="518"/>
      <c r="AK74" s="518"/>
      <c r="AL74" s="518"/>
      <c r="AM74" s="519"/>
      <c r="AN74" s="62"/>
      <c r="AO74" s="63"/>
    </row>
    <row r="75" spans="1:41" ht="24.95" customHeight="1">
      <c r="A75" s="58"/>
      <c r="B75" s="59"/>
      <c r="C75" s="59"/>
      <c r="D75" s="59"/>
      <c r="E75" s="59"/>
      <c r="F75" s="59"/>
      <c r="G75" s="59"/>
      <c r="H75" s="59"/>
      <c r="I75" s="59"/>
      <c r="J75" s="59"/>
      <c r="K75" s="428" t="s">
        <v>76</v>
      </c>
      <c r="L75" s="428"/>
      <c r="M75" s="428"/>
      <c r="N75" s="428"/>
      <c r="O75" s="428"/>
      <c r="P75" s="59"/>
      <c r="Q75" s="59"/>
      <c r="R75" s="59"/>
      <c r="S75" s="59"/>
      <c r="T75" s="59"/>
      <c r="U75" s="59"/>
      <c r="V75" s="59"/>
      <c r="W75" s="59"/>
      <c r="X75" s="59"/>
      <c r="Y75" s="60"/>
      <c r="Z75" s="408" t="str">
        <f>IF(COUNT(Z57:AD74)=0,"",SUM(Z57:AD74))</f>
        <v/>
      </c>
      <c r="AA75" s="408"/>
      <c r="AB75" s="408"/>
      <c r="AC75" s="408"/>
      <c r="AD75" s="408"/>
      <c r="AE75" s="371" t="s">
        <v>64</v>
      </c>
      <c r="AF75" s="80"/>
      <c r="AG75" s="80"/>
      <c r="AH75" s="81"/>
      <c r="AI75" s="529" t="str">
        <f>IF($AI$25="","",$AI$25)</f>
        <v/>
      </c>
      <c r="AJ75" s="530"/>
      <c r="AK75" s="530"/>
      <c r="AL75" s="33" t="s">
        <v>24</v>
      </c>
      <c r="AM75" s="80" t="str">
        <f>IF($AM$25="","",$AM$25)</f>
        <v/>
      </c>
      <c r="AN75" s="80"/>
      <c r="AO75" s="531"/>
    </row>
    <row r="76" spans="1:41" ht="22.5" customHeight="1">
      <c r="A76" s="1"/>
      <c r="B76" s="1"/>
      <c r="C76" s="1"/>
      <c r="D76" s="1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1"/>
      <c r="AD76" s="1"/>
      <c r="AE76" s="1"/>
      <c r="AF76" s="1"/>
      <c r="AG76" s="1"/>
      <c r="AH76" s="1"/>
      <c r="AI76" s="37"/>
      <c r="AJ76" s="474" t="s">
        <v>50</v>
      </c>
      <c r="AK76" s="474"/>
      <c r="AL76" s="474"/>
      <c r="AM76" s="474"/>
      <c r="AN76" s="474"/>
      <c r="AO76" s="474"/>
    </row>
    <row r="77" spans="1:41" ht="28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475" t="s">
        <v>51</v>
      </c>
      <c r="N77" s="475"/>
      <c r="O77" s="475"/>
      <c r="P77" s="475"/>
      <c r="Q77" s="475"/>
      <c r="R77" s="475"/>
      <c r="S77" s="475"/>
      <c r="T77" s="475"/>
      <c r="U77" s="475"/>
      <c r="V77" s="475"/>
      <c r="W77" s="475"/>
      <c r="X77" s="475"/>
      <c r="Y77" s="475"/>
      <c r="Z77" s="2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</row>
    <row r="78" spans="1:41" ht="28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525" t="s">
        <v>47</v>
      </c>
      <c r="AB78" s="526"/>
      <c r="AC78" s="526"/>
      <c r="AD78" s="527" t="str">
        <f>$AD$5</f>
        <v/>
      </c>
      <c r="AE78" s="527"/>
      <c r="AF78" s="527"/>
      <c r="AG78" s="527"/>
      <c r="AH78" s="527"/>
      <c r="AI78" s="527"/>
      <c r="AJ78" s="527"/>
      <c r="AK78" s="527"/>
      <c r="AL78" s="527"/>
      <c r="AM78" s="527"/>
      <c r="AN78" s="527"/>
      <c r="AO78" s="528"/>
    </row>
    <row r="79" spans="1:41" ht="12.6" customHeight="1">
      <c r="A79" s="524"/>
      <c r="B79" s="524"/>
      <c r="C79" s="524"/>
      <c r="D79" s="524"/>
      <c r="E79" s="524"/>
      <c r="F79" s="524"/>
      <c r="G79" s="524"/>
      <c r="H79" s="524"/>
      <c r="I79" s="524"/>
      <c r="J79" s="524"/>
      <c r="K79" s="524"/>
      <c r="L79" s="524"/>
      <c r="M79" s="524"/>
      <c r="N79" s="524"/>
      <c r="O79" s="524"/>
      <c r="P79" s="524"/>
      <c r="Q79" s="524"/>
      <c r="R79" s="524"/>
      <c r="S79" s="524"/>
      <c r="T79" s="524"/>
      <c r="U79" s="524"/>
      <c r="V79" s="524"/>
      <c r="W79" s="524"/>
      <c r="X79" s="524"/>
      <c r="Y79" s="524"/>
      <c r="Z79" s="524"/>
      <c r="AA79" s="524"/>
      <c r="AB79" s="524"/>
      <c r="AC79" s="524"/>
      <c r="AD79" s="524"/>
      <c r="AE79" s="524"/>
      <c r="AF79" s="524"/>
      <c r="AG79" s="524"/>
      <c r="AH79" s="524"/>
      <c r="AI79" s="524"/>
      <c r="AJ79" s="524"/>
      <c r="AK79" s="524"/>
      <c r="AL79" s="524"/>
      <c r="AM79" s="524"/>
      <c r="AN79" s="524"/>
      <c r="AO79" s="524"/>
    </row>
    <row r="80" spans="1:41" ht="24.95" customHeight="1">
      <c r="A80" s="132" t="s">
        <v>55</v>
      </c>
      <c r="B80" s="134"/>
      <c r="C80" s="134"/>
      <c r="D80" s="134"/>
      <c r="E80" s="371" t="s">
        <v>56</v>
      </c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5"/>
      <c r="Q80" s="371" t="s">
        <v>57</v>
      </c>
      <c r="R80" s="134"/>
      <c r="S80" s="135"/>
      <c r="T80" s="371" t="s">
        <v>58</v>
      </c>
      <c r="U80" s="135"/>
      <c r="V80" s="371" t="s">
        <v>59</v>
      </c>
      <c r="W80" s="134"/>
      <c r="X80" s="134"/>
      <c r="Y80" s="135"/>
      <c r="Z80" s="394" t="s">
        <v>60</v>
      </c>
      <c r="AA80" s="395"/>
      <c r="AB80" s="395"/>
      <c r="AC80" s="395"/>
      <c r="AD80" s="523"/>
      <c r="AE80" s="136" t="s">
        <v>38</v>
      </c>
      <c r="AF80" s="134"/>
      <c r="AG80" s="80"/>
      <c r="AH80" s="80"/>
      <c r="AI80" s="80"/>
      <c r="AJ80" s="80"/>
      <c r="AK80" s="80"/>
      <c r="AL80" s="80"/>
      <c r="AM80" s="80"/>
      <c r="AN80" s="80"/>
      <c r="AO80" s="133"/>
    </row>
    <row r="81" spans="1:41" ht="24.95" customHeight="1">
      <c r="A81" s="488"/>
      <c r="B81" s="489"/>
      <c r="C81" s="489"/>
      <c r="D81" s="489"/>
      <c r="E81" s="532"/>
      <c r="F81" s="533"/>
      <c r="G81" s="533"/>
      <c r="H81" s="533"/>
      <c r="I81" s="533"/>
      <c r="J81" s="533"/>
      <c r="K81" s="533"/>
      <c r="L81" s="533"/>
      <c r="M81" s="533"/>
      <c r="N81" s="533"/>
      <c r="O81" s="533"/>
      <c r="P81" s="534"/>
      <c r="Q81" s="535"/>
      <c r="R81" s="536"/>
      <c r="S81" s="537"/>
      <c r="T81" s="538"/>
      <c r="U81" s="539"/>
      <c r="V81" s="540"/>
      <c r="W81" s="541"/>
      <c r="X81" s="541"/>
      <c r="Y81" s="542"/>
      <c r="Z81" s="458" t="str">
        <f>IF(Q81="","",ROUND(Q81*V81,0))</f>
        <v/>
      </c>
      <c r="AA81" s="459"/>
      <c r="AB81" s="459"/>
      <c r="AC81" s="459"/>
      <c r="AD81" s="460"/>
      <c r="AE81" s="520"/>
      <c r="AF81" s="521"/>
      <c r="AG81" s="521"/>
      <c r="AH81" s="521"/>
      <c r="AI81" s="521"/>
      <c r="AJ81" s="521"/>
      <c r="AK81" s="521"/>
      <c r="AL81" s="521"/>
      <c r="AM81" s="522"/>
      <c r="AN81" s="42"/>
      <c r="AO81" s="43"/>
    </row>
    <row r="82" spans="1:41" ht="24.95" customHeight="1">
      <c r="A82" s="488"/>
      <c r="B82" s="489"/>
      <c r="C82" s="489"/>
      <c r="D82" s="489"/>
      <c r="E82" s="490"/>
      <c r="F82" s="491"/>
      <c r="G82" s="491"/>
      <c r="H82" s="491"/>
      <c r="I82" s="491"/>
      <c r="J82" s="491"/>
      <c r="K82" s="491"/>
      <c r="L82" s="491"/>
      <c r="M82" s="491"/>
      <c r="N82" s="491"/>
      <c r="O82" s="491"/>
      <c r="P82" s="492"/>
      <c r="Q82" s="493"/>
      <c r="R82" s="494"/>
      <c r="S82" s="495"/>
      <c r="T82" s="496"/>
      <c r="U82" s="497"/>
      <c r="V82" s="498"/>
      <c r="W82" s="499"/>
      <c r="X82" s="499"/>
      <c r="Y82" s="500"/>
      <c r="Z82" s="444" t="str">
        <f t="shared" ref="Z82:Z98" si="3">IF(Q82="","",ROUND(Q82*V82,0))</f>
        <v/>
      </c>
      <c r="AA82" s="445"/>
      <c r="AB82" s="445"/>
      <c r="AC82" s="445"/>
      <c r="AD82" s="446"/>
      <c r="AE82" s="501"/>
      <c r="AF82" s="502"/>
      <c r="AG82" s="502"/>
      <c r="AH82" s="502"/>
      <c r="AI82" s="502"/>
      <c r="AJ82" s="502"/>
      <c r="AK82" s="502"/>
      <c r="AL82" s="502"/>
      <c r="AM82" s="503"/>
      <c r="AN82" s="44"/>
      <c r="AO82" s="45"/>
    </row>
    <row r="83" spans="1:41" ht="24.95" customHeight="1">
      <c r="A83" s="488"/>
      <c r="B83" s="489"/>
      <c r="C83" s="489"/>
      <c r="D83" s="489"/>
      <c r="E83" s="490"/>
      <c r="F83" s="491"/>
      <c r="G83" s="491"/>
      <c r="H83" s="491"/>
      <c r="I83" s="491"/>
      <c r="J83" s="491"/>
      <c r="K83" s="491"/>
      <c r="L83" s="491"/>
      <c r="M83" s="491"/>
      <c r="N83" s="491"/>
      <c r="O83" s="491"/>
      <c r="P83" s="492"/>
      <c r="Q83" s="493"/>
      <c r="R83" s="494"/>
      <c r="S83" s="495"/>
      <c r="T83" s="496"/>
      <c r="U83" s="497"/>
      <c r="V83" s="498"/>
      <c r="W83" s="499"/>
      <c r="X83" s="499"/>
      <c r="Y83" s="500"/>
      <c r="Z83" s="444" t="str">
        <f t="shared" si="3"/>
        <v/>
      </c>
      <c r="AA83" s="445"/>
      <c r="AB83" s="445"/>
      <c r="AC83" s="445"/>
      <c r="AD83" s="446"/>
      <c r="AE83" s="501"/>
      <c r="AF83" s="502"/>
      <c r="AG83" s="502"/>
      <c r="AH83" s="502"/>
      <c r="AI83" s="502"/>
      <c r="AJ83" s="502"/>
      <c r="AK83" s="502"/>
      <c r="AL83" s="502"/>
      <c r="AM83" s="503"/>
      <c r="AN83" s="46"/>
      <c r="AO83" s="45"/>
    </row>
    <row r="84" spans="1:41" ht="24.95" customHeight="1">
      <c r="A84" s="488"/>
      <c r="B84" s="489"/>
      <c r="C84" s="489"/>
      <c r="D84" s="489"/>
      <c r="E84" s="490"/>
      <c r="F84" s="491"/>
      <c r="G84" s="491"/>
      <c r="H84" s="491"/>
      <c r="I84" s="491"/>
      <c r="J84" s="491"/>
      <c r="K84" s="491"/>
      <c r="L84" s="491"/>
      <c r="M84" s="491"/>
      <c r="N84" s="491"/>
      <c r="O84" s="491"/>
      <c r="P84" s="492"/>
      <c r="Q84" s="493"/>
      <c r="R84" s="494"/>
      <c r="S84" s="495"/>
      <c r="T84" s="496"/>
      <c r="U84" s="497"/>
      <c r="V84" s="498"/>
      <c r="W84" s="499"/>
      <c r="X84" s="499"/>
      <c r="Y84" s="500"/>
      <c r="Z84" s="444" t="str">
        <f t="shared" si="3"/>
        <v/>
      </c>
      <c r="AA84" s="445"/>
      <c r="AB84" s="445"/>
      <c r="AC84" s="445"/>
      <c r="AD84" s="446"/>
      <c r="AE84" s="501"/>
      <c r="AF84" s="502"/>
      <c r="AG84" s="502"/>
      <c r="AH84" s="502"/>
      <c r="AI84" s="502"/>
      <c r="AJ84" s="502"/>
      <c r="AK84" s="502"/>
      <c r="AL84" s="502"/>
      <c r="AM84" s="503"/>
      <c r="AN84" s="46"/>
      <c r="AO84" s="45"/>
    </row>
    <row r="85" spans="1:41" ht="24.95" customHeight="1">
      <c r="A85" s="488"/>
      <c r="B85" s="489"/>
      <c r="C85" s="489"/>
      <c r="D85" s="489"/>
      <c r="E85" s="490"/>
      <c r="F85" s="491"/>
      <c r="G85" s="491"/>
      <c r="H85" s="491"/>
      <c r="I85" s="491"/>
      <c r="J85" s="491"/>
      <c r="K85" s="491"/>
      <c r="L85" s="491"/>
      <c r="M85" s="491"/>
      <c r="N85" s="491"/>
      <c r="O85" s="491"/>
      <c r="P85" s="492"/>
      <c r="Q85" s="493"/>
      <c r="R85" s="494"/>
      <c r="S85" s="495"/>
      <c r="T85" s="496"/>
      <c r="U85" s="497"/>
      <c r="V85" s="498"/>
      <c r="W85" s="499"/>
      <c r="X85" s="499"/>
      <c r="Y85" s="500"/>
      <c r="Z85" s="444" t="str">
        <f t="shared" si="3"/>
        <v/>
      </c>
      <c r="AA85" s="445"/>
      <c r="AB85" s="445"/>
      <c r="AC85" s="445"/>
      <c r="AD85" s="446"/>
      <c r="AE85" s="501"/>
      <c r="AF85" s="502"/>
      <c r="AG85" s="502"/>
      <c r="AH85" s="502"/>
      <c r="AI85" s="502"/>
      <c r="AJ85" s="502"/>
      <c r="AK85" s="502"/>
      <c r="AL85" s="502"/>
      <c r="AM85" s="503"/>
      <c r="AN85" s="46"/>
      <c r="AO85" s="45"/>
    </row>
    <row r="86" spans="1:41" ht="24.95" customHeight="1">
      <c r="A86" s="488"/>
      <c r="B86" s="489"/>
      <c r="C86" s="489"/>
      <c r="D86" s="489"/>
      <c r="E86" s="490"/>
      <c r="F86" s="491"/>
      <c r="G86" s="491"/>
      <c r="H86" s="491"/>
      <c r="I86" s="491"/>
      <c r="J86" s="491"/>
      <c r="K86" s="491"/>
      <c r="L86" s="491"/>
      <c r="M86" s="491"/>
      <c r="N86" s="491"/>
      <c r="O86" s="491"/>
      <c r="P86" s="492"/>
      <c r="Q86" s="493"/>
      <c r="R86" s="494"/>
      <c r="S86" s="495"/>
      <c r="T86" s="496"/>
      <c r="U86" s="497"/>
      <c r="V86" s="498"/>
      <c r="W86" s="499"/>
      <c r="X86" s="499"/>
      <c r="Y86" s="500"/>
      <c r="Z86" s="444" t="str">
        <f t="shared" si="3"/>
        <v/>
      </c>
      <c r="AA86" s="445"/>
      <c r="AB86" s="445"/>
      <c r="AC86" s="445"/>
      <c r="AD86" s="446"/>
      <c r="AE86" s="501"/>
      <c r="AF86" s="502"/>
      <c r="AG86" s="502"/>
      <c r="AH86" s="502"/>
      <c r="AI86" s="502"/>
      <c r="AJ86" s="502"/>
      <c r="AK86" s="502"/>
      <c r="AL86" s="502"/>
      <c r="AM86" s="503"/>
      <c r="AN86" s="46"/>
      <c r="AO86" s="45"/>
    </row>
    <row r="87" spans="1:41" ht="24.95" customHeight="1">
      <c r="A87" s="488"/>
      <c r="B87" s="489"/>
      <c r="C87" s="489"/>
      <c r="D87" s="489"/>
      <c r="E87" s="490"/>
      <c r="F87" s="491"/>
      <c r="G87" s="491"/>
      <c r="H87" s="491"/>
      <c r="I87" s="491"/>
      <c r="J87" s="491"/>
      <c r="K87" s="491"/>
      <c r="L87" s="491"/>
      <c r="M87" s="491"/>
      <c r="N87" s="491"/>
      <c r="O87" s="491"/>
      <c r="P87" s="492"/>
      <c r="Q87" s="493"/>
      <c r="R87" s="494"/>
      <c r="S87" s="495"/>
      <c r="T87" s="496"/>
      <c r="U87" s="497"/>
      <c r="V87" s="498"/>
      <c r="W87" s="499"/>
      <c r="X87" s="499"/>
      <c r="Y87" s="500"/>
      <c r="Z87" s="444" t="str">
        <f t="shared" si="3"/>
        <v/>
      </c>
      <c r="AA87" s="445"/>
      <c r="AB87" s="445"/>
      <c r="AC87" s="445"/>
      <c r="AD87" s="446"/>
      <c r="AE87" s="501"/>
      <c r="AF87" s="502"/>
      <c r="AG87" s="502"/>
      <c r="AH87" s="502"/>
      <c r="AI87" s="502"/>
      <c r="AJ87" s="502"/>
      <c r="AK87" s="502"/>
      <c r="AL87" s="502"/>
      <c r="AM87" s="503"/>
      <c r="AN87" s="46"/>
      <c r="AO87" s="45"/>
    </row>
    <row r="88" spans="1:41" ht="24.95" customHeight="1">
      <c r="A88" s="488"/>
      <c r="B88" s="489"/>
      <c r="C88" s="489"/>
      <c r="D88" s="489"/>
      <c r="E88" s="490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2"/>
      <c r="Q88" s="493"/>
      <c r="R88" s="494"/>
      <c r="S88" s="495"/>
      <c r="T88" s="496"/>
      <c r="U88" s="497"/>
      <c r="V88" s="498"/>
      <c r="W88" s="499"/>
      <c r="X88" s="499"/>
      <c r="Y88" s="500"/>
      <c r="Z88" s="444" t="str">
        <f t="shared" si="3"/>
        <v/>
      </c>
      <c r="AA88" s="445"/>
      <c r="AB88" s="445"/>
      <c r="AC88" s="445"/>
      <c r="AD88" s="446"/>
      <c r="AE88" s="501"/>
      <c r="AF88" s="502"/>
      <c r="AG88" s="502"/>
      <c r="AH88" s="502"/>
      <c r="AI88" s="502"/>
      <c r="AJ88" s="502"/>
      <c r="AK88" s="502"/>
      <c r="AL88" s="502"/>
      <c r="AM88" s="503"/>
      <c r="AN88" s="46"/>
      <c r="AO88" s="45"/>
    </row>
    <row r="89" spans="1:41" ht="24.95" customHeight="1">
      <c r="A89" s="488"/>
      <c r="B89" s="489"/>
      <c r="C89" s="489"/>
      <c r="D89" s="489"/>
      <c r="E89" s="490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2"/>
      <c r="Q89" s="493"/>
      <c r="R89" s="494"/>
      <c r="S89" s="495"/>
      <c r="T89" s="496"/>
      <c r="U89" s="497"/>
      <c r="V89" s="498"/>
      <c r="W89" s="499"/>
      <c r="X89" s="499"/>
      <c r="Y89" s="500"/>
      <c r="Z89" s="444" t="str">
        <f t="shared" si="3"/>
        <v/>
      </c>
      <c r="AA89" s="445"/>
      <c r="AB89" s="445"/>
      <c r="AC89" s="445"/>
      <c r="AD89" s="446"/>
      <c r="AE89" s="501"/>
      <c r="AF89" s="502"/>
      <c r="AG89" s="502"/>
      <c r="AH89" s="502"/>
      <c r="AI89" s="502"/>
      <c r="AJ89" s="502"/>
      <c r="AK89" s="502"/>
      <c r="AL89" s="502"/>
      <c r="AM89" s="503"/>
      <c r="AN89" s="46"/>
      <c r="AO89" s="45"/>
    </row>
    <row r="90" spans="1:41" ht="24.95" customHeight="1">
      <c r="A90" s="488"/>
      <c r="B90" s="489"/>
      <c r="C90" s="489"/>
      <c r="D90" s="489"/>
      <c r="E90" s="490"/>
      <c r="F90" s="491"/>
      <c r="G90" s="491"/>
      <c r="H90" s="491"/>
      <c r="I90" s="491"/>
      <c r="J90" s="491"/>
      <c r="K90" s="491"/>
      <c r="L90" s="491"/>
      <c r="M90" s="491"/>
      <c r="N90" s="491"/>
      <c r="O90" s="491"/>
      <c r="P90" s="492"/>
      <c r="Q90" s="493"/>
      <c r="R90" s="494"/>
      <c r="S90" s="495"/>
      <c r="T90" s="496"/>
      <c r="U90" s="497"/>
      <c r="V90" s="498"/>
      <c r="W90" s="499"/>
      <c r="X90" s="499"/>
      <c r="Y90" s="500"/>
      <c r="Z90" s="444" t="str">
        <f t="shared" si="3"/>
        <v/>
      </c>
      <c r="AA90" s="445"/>
      <c r="AB90" s="445"/>
      <c r="AC90" s="445"/>
      <c r="AD90" s="446"/>
      <c r="AE90" s="501"/>
      <c r="AF90" s="502"/>
      <c r="AG90" s="502"/>
      <c r="AH90" s="502"/>
      <c r="AI90" s="502"/>
      <c r="AJ90" s="502"/>
      <c r="AK90" s="502"/>
      <c r="AL90" s="502"/>
      <c r="AM90" s="503"/>
      <c r="AN90" s="46"/>
      <c r="AO90" s="45"/>
    </row>
    <row r="91" spans="1:41" ht="24.95" customHeight="1">
      <c r="A91" s="488"/>
      <c r="B91" s="489"/>
      <c r="C91" s="489"/>
      <c r="D91" s="489"/>
      <c r="E91" s="490"/>
      <c r="F91" s="491"/>
      <c r="G91" s="491"/>
      <c r="H91" s="491"/>
      <c r="I91" s="491"/>
      <c r="J91" s="491"/>
      <c r="K91" s="491"/>
      <c r="L91" s="491"/>
      <c r="M91" s="491"/>
      <c r="N91" s="491"/>
      <c r="O91" s="491"/>
      <c r="P91" s="492"/>
      <c r="Q91" s="493"/>
      <c r="R91" s="494"/>
      <c r="S91" s="495"/>
      <c r="T91" s="496"/>
      <c r="U91" s="497"/>
      <c r="V91" s="498"/>
      <c r="W91" s="499"/>
      <c r="X91" s="499"/>
      <c r="Y91" s="500"/>
      <c r="Z91" s="444" t="str">
        <f t="shared" si="3"/>
        <v/>
      </c>
      <c r="AA91" s="445"/>
      <c r="AB91" s="445"/>
      <c r="AC91" s="445"/>
      <c r="AD91" s="446"/>
      <c r="AE91" s="501"/>
      <c r="AF91" s="502"/>
      <c r="AG91" s="502"/>
      <c r="AH91" s="502"/>
      <c r="AI91" s="502"/>
      <c r="AJ91" s="502"/>
      <c r="AK91" s="502"/>
      <c r="AL91" s="502"/>
      <c r="AM91" s="503"/>
      <c r="AN91" s="46"/>
      <c r="AO91" s="45"/>
    </row>
    <row r="92" spans="1:41" ht="24.95" customHeight="1">
      <c r="A92" s="488"/>
      <c r="B92" s="489"/>
      <c r="C92" s="489"/>
      <c r="D92" s="489"/>
      <c r="E92" s="490"/>
      <c r="F92" s="491"/>
      <c r="G92" s="491"/>
      <c r="H92" s="491"/>
      <c r="I92" s="491"/>
      <c r="J92" s="491"/>
      <c r="K92" s="491"/>
      <c r="L92" s="491"/>
      <c r="M92" s="491"/>
      <c r="N92" s="491"/>
      <c r="O92" s="491"/>
      <c r="P92" s="492"/>
      <c r="Q92" s="493"/>
      <c r="R92" s="494"/>
      <c r="S92" s="495"/>
      <c r="T92" s="496"/>
      <c r="U92" s="497"/>
      <c r="V92" s="498"/>
      <c r="W92" s="499"/>
      <c r="X92" s="499"/>
      <c r="Y92" s="500"/>
      <c r="Z92" s="444" t="str">
        <f t="shared" si="3"/>
        <v/>
      </c>
      <c r="AA92" s="445"/>
      <c r="AB92" s="445"/>
      <c r="AC92" s="445"/>
      <c r="AD92" s="446"/>
      <c r="AE92" s="501"/>
      <c r="AF92" s="502"/>
      <c r="AG92" s="502"/>
      <c r="AH92" s="502"/>
      <c r="AI92" s="502"/>
      <c r="AJ92" s="502"/>
      <c r="AK92" s="502"/>
      <c r="AL92" s="502"/>
      <c r="AM92" s="503"/>
      <c r="AN92" s="46"/>
      <c r="AO92" s="45"/>
    </row>
    <row r="93" spans="1:41" ht="24.95" customHeight="1">
      <c r="A93" s="488"/>
      <c r="B93" s="489"/>
      <c r="C93" s="489"/>
      <c r="D93" s="489"/>
      <c r="E93" s="490"/>
      <c r="F93" s="491"/>
      <c r="G93" s="491"/>
      <c r="H93" s="491"/>
      <c r="I93" s="491"/>
      <c r="J93" s="491"/>
      <c r="K93" s="491"/>
      <c r="L93" s="491"/>
      <c r="M93" s="491"/>
      <c r="N93" s="491"/>
      <c r="O93" s="491"/>
      <c r="P93" s="492"/>
      <c r="Q93" s="493"/>
      <c r="R93" s="494"/>
      <c r="S93" s="495"/>
      <c r="T93" s="496"/>
      <c r="U93" s="497"/>
      <c r="V93" s="498"/>
      <c r="W93" s="499"/>
      <c r="X93" s="499"/>
      <c r="Y93" s="500"/>
      <c r="Z93" s="444" t="str">
        <f t="shared" si="3"/>
        <v/>
      </c>
      <c r="AA93" s="445"/>
      <c r="AB93" s="445"/>
      <c r="AC93" s="445"/>
      <c r="AD93" s="446"/>
      <c r="AE93" s="501"/>
      <c r="AF93" s="502"/>
      <c r="AG93" s="502"/>
      <c r="AH93" s="502"/>
      <c r="AI93" s="502"/>
      <c r="AJ93" s="502"/>
      <c r="AK93" s="502"/>
      <c r="AL93" s="502"/>
      <c r="AM93" s="503"/>
      <c r="AN93" s="46"/>
      <c r="AO93" s="45"/>
    </row>
    <row r="94" spans="1:41" ht="24.95" customHeight="1">
      <c r="A94" s="488"/>
      <c r="B94" s="489"/>
      <c r="C94" s="489"/>
      <c r="D94" s="489"/>
      <c r="E94" s="490"/>
      <c r="F94" s="491"/>
      <c r="G94" s="491"/>
      <c r="H94" s="491"/>
      <c r="I94" s="491"/>
      <c r="J94" s="491"/>
      <c r="K94" s="491"/>
      <c r="L94" s="491"/>
      <c r="M94" s="491"/>
      <c r="N94" s="491"/>
      <c r="O94" s="491"/>
      <c r="P94" s="492"/>
      <c r="Q94" s="493"/>
      <c r="R94" s="494"/>
      <c r="S94" s="495"/>
      <c r="T94" s="496"/>
      <c r="U94" s="497"/>
      <c r="V94" s="498"/>
      <c r="W94" s="499"/>
      <c r="X94" s="499"/>
      <c r="Y94" s="500"/>
      <c r="Z94" s="444" t="str">
        <f t="shared" si="3"/>
        <v/>
      </c>
      <c r="AA94" s="445"/>
      <c r="AB94" s="445"/>
      <c r="AC94" s="445"/>
      <c r="AD94" s="446"/>
      <c r="AE94" s="501"/>
      <c r="AF94" s="502"/>
      <c r="AG94" s="502"/>
      <c r="AH94" s="502"/>
      <c r="AI94" s="502"/>
      <c r="AJ94" s="502"/>
      <c r="AK94" s="502"/>
      <c r="AL94" s="502"/>
      <c r="AM94" s="503"/>
      <c r="AN94" s="46"/>
      <c r="AO94" s="45"/>
    </row>
    <row r="95" spans="1:41" ht="24.95" customHeight="1">
      <c r="A95" s="488"/>
      <c r="B95" s="489"/>
      <c r="C95" s="489"/>
      <c r="D95" s="489"/>
      <c r="E95" s="490"/>
      <c r="F95" s="491"/>
      <c r="G95" s="491"/>
      <c r="H95" s="491"/>
      <c r="I95" s="491"/>
      <c r="J95" s="491"/>
      <c r="K95" s="491"/>
      <c r="L95" s="491"/>
      <c r="M95" s="491"/>
      <c r="N95" s="491"/>
      <c r="O95" s="491"/>
      <c r="P95" s="492"/>
      <c r="Q95" s="493"/>
      <c r="R95" s="494"/>
      <c r="S95" s="495"/>
      <c r="T95" s="496"/>
      <c r="U95" s="497"/>
      <c r="V95" s="498"/>
      <c r="W95" s="499"/>
      <c r="X95" s="499"/>
      <c r="Y95" s="500"/>
      <c r="Z95" s="444" t="str">
        <f t="shared" si="3"/>
        <v/>
      </c>
      <c r="AA95" s="445"/>
      <c r="AB95" s="445"/>
      <c r="AC95" s="445"/>
      <c r="AD95" s="446"/>
      <c r="AE95" s="501"/>
      <c r="AF95" s="502"/>
      <c r="AG95" s="502"/>
      <c r="AH95" s="502"/>
      <c r="AI95" s="502"/>
      <c r="AJ95" s="502"/>
      <c r="AK95" s="502"/>
      <c r="AL95" s="502"/>
      <c r="AM95" s="503"/>
      <c r="AN95" s="46"/>
      <c r="AO95" s="45"/>
    </row>
    <row r="96" spans="1:41" ht="24.95" customHeight="1">
      <c r="A96" s="488"/>
      <c r="B96" s="489"/>
      <c r="C96" s="489"/>
      <c r="D96" s="489"/>
      <c r="E96" s="490"/>
      <c r="F96" s="491"/>
      <c r="G96" s="491"/>
      <c r="H96" s="491"/>
      <c r="I96" s="491"/>
      <c r="J96" s="491"/>
      <c r="K96" s="491"/>
      <c r="L96" s="491"/>
      <c r="M96" s="491"/>
      <c r="N96" s="491"/>
      <c r="O96" s="491"/>
      <c r="P96" s="492"/>
      <c r="Q96" s="493"/>
      <c r="R96" s="494"/>
      <c r="S96" s="495"/>
      <c r="T96" s="496"/>
      <c r="U96" s="497"/>
      <c r="V96" s="498"/>
      <c r="W96" s="499"/>
      <c r="X96" s="499"/>
      <c r="Y96" s="500"/>
      <c r="Z96" s="444" t="str">
        <f t="shared" si="3"/>
        <v/>
      </c>
      <c r="AA96" s="445"/>
      <c r="AB96" s="445"/>
      <c r="AC96" s="445"/>
      <c r="AD96" s="446"/>
      <c r="AE96" s="501"/>
      <c r="AF96" s="502"/>
      <c r="AG96" s="502"/>
      <c r="AH96" s="502"/>
      <c r="AI96" s="502"/>
      <c r="AJ96" s="502"/>
      <c r="AK96" s="502"/>
      <c r="AL96" s="502"/>
      <c r="AM96" s="503"/>
      <c r="AN96" s="46"/>
      <c r="AO96" s="45"/>
    </row>
    <row r="97" spans="1:41" ht="24.95" customHeight="1">
      <c r="A97" s="488"/>
      <c r="B97" s="489"/>
      <c r="C97" s="489"/>
      <c r="D97" s="489"/>
      <c r="E97" s="490"/>
      <c r="F97" s="491"/>
      <c r="G97" s="491"/>
      <c r="H97" s="491"/>
      <c r="I97" s="491"/>
      <c r="J97" s="491"/>
      <c r="K97" s="491"/>
      <c r="L97" s="491"/>
      <c r="M97" s="491"/>
      <c r="N97" s="491"/>
      <c r="O97" s="491"/>
      <c r="P97" s="492"/>
      <c r="Q97" s="493"/>
      <c r="R97" s="494"/>
      <c r="S97" s="495"/>
      <c r="T97" s="496"/>
      <c r="U97" s="497"/>
      <c r="V97" s="498"/>
      <c r="W97" s="499"/>
      <c r="X97" s="499"/>
      <c r="Y97" s="500"/>
      <c r="Z97" s="444" t="str">
        <f t="shared" si="3"/>
        <v/>
      </c>
      <c r="AA97" s="445"/>
      <c r="AB97" s="445"/>
      <c r="AC97" s="445"/>
      <c r="AD97" s="446"/>
      <c r="AE97" s="501"/>
      <c r="AF97" s="502"/>
      <c r="AG97" s="502"/>
      <c r="AH97" s="502"/>
      <c r="AI97" s="502"/>
      <c r="AJ97" s="502"/>
      <c r="AK97" s="502"/>
      <c r="AL97" s="502"/>
      <c r="AM97" s="503"/>
      <c r="AN97" s="46"/>
      <c r="AO97" s="45"/>
    </row>
    <row r="98" spans="1:41" ht="24.95" customHeight="1">
      <c r="A98" s="504"/>
      <c r="B98" s="505"/>
      <c r="C98" s="505"/>
      <c r="D98" s="505"/>
      <c r="E98" s="506"/>
      <c r="F98" s="507"/>
      <c r="G98" s="507"/>
      <c r="H98" s="507"/>
      <c r="I98" s="507"/>
      <c r="J98" s="507"/>
      <c r="K98" s="507"/>
      <c r="L98" s="507"/>
      <c r="M98" s="507"/>
      <c r="N98" s="507"/>
      <c r="O98" s="507"/>
      <c r="P98" s="508"/>
      <c r="Q98" s="509"/>
      <c r="R98" s="510"/>
      <c r="S98" s="511"/>
      <c r="T98" s="512"/>
      <c r="U98" s="513"/>
      <c r="V98" s="514"/>
      <c r="W98" s="515"/>
      <c r="X98" s="515"/>
      <c r="Y98" s="516"/>
      <c r="Z98" s="425" t="str">
        <f t="shared" si="3"/>
        <v/>
      </c>
      <c r="AA98" s="426"/>
      <c r="AB98" s="426"/>
      <c r="AC98" s="426"/>
      <c r="AD98" s="427"/>
      <c r="AE98" s="517"/>
      <c r="AF98" s="518"/>
      <c r="AG98" s="518"/>
      <c r="AH98" s="518"/>
      <c r="AI98" s="518"/>
      <c r="AJ98" s="518"/>
      <c r="AK98" s="518"/>
      <c r="AL98" s="518"/>
      <c r="AM98" s="519"/>
      <c r="AN98" s="62"/>
      <c r="AO98" s="63"/>
    </row>
    <row r="99" spans="1:41" ht="24.95" customHeight="1">
      <c r="A99" s="58"/>
      <c r="B99" s="59"/>
      <c r="C99" s="59"/>
      <c r="D99" s="59"/>
      <c r="E99" s="59"/>
      <c r="F99" s="59"/>
      <c r="G99" s="59"/>
      <c r="H99" s="59"/>
      <c r="I99" s="59"/>
      <c r="J99" s="59"/>
      <c r="K99" s="428" t="s">
        <v>77</v>
      </c>
      <c r="L99" s="428"/>
      <c r="M99" s="428"/>
      <c r="N99" s="428"/>
      <c r="O99" s="428"/>
      <c r="P99" s="59"/>
      <c r="Q99" s="59"/>
      <c r="R99" s="59"/>
      <c r="S99" s="59"/>
      <c r="T99" s="59"/>
      <c r="U99" s="59"/>
      <c r="V99" s="59"/>
      <c r="W99" s="59"/>
      <c r="X99" s="59"/>
      <c r="Y99" s="60"/>
      <c r="Z99" s="408" t="str">
        <f>IF(COUNT(Z81:AD98)=0,"",SUM(Z81:AD98))</f>
        <v/>
      </c>
      <c r="AA99" s="408"/>
      <c r="AB99" s="408"/>
      <c r="AC99" s="408"/>
      <c r="AD99" s="408"/>
      <c r="AE99" s="371" t="s">
        <v>64</v>
      </c>
      <c r="AF99" s="80"/>
      <c r="AG99" s="80"/>
      <c r="AH99" s="81"/>
      <c r="AI99" s="529" t="str">
        <f>IF($AI$25="","",$AI$25)</f>
        <v/>
      </c>
      <c r="AJ99" s="530"/>
      <c r="AK99" s="530"/>
      <c r="AL99" s="33" t="s">
        <v>24</v>
      </c>
      <c r="AM99" s="80" t="str">
        <f>IF($AM$25="","",$AM$25)</f>
        <v/>
      </c>
      <c r="AN99" s="80"/>
      <c r="AO99" s="531"/>
    </row>
    <row r="100" spans="1:41" ht="22.5" customHeight="1">
      <c r="A100" s="1"/>
      <c r="B100" s="1"/>
      <c r="C100" s="1"/>
      <c r="D100" s="1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1"/>
      <c r="AD100" s="1"/>
      <c r="AE100" s="1"/>
      <c r="AF100" s="1"/>
      <c r="AG100" s="1"/>
      <c r="AH100" s="1"/>
      <c r="AI100" s="37"/>
      <c r="AJ100" s="474" t="s">
        <v>50</v>
      </c>
      <c r="AK100" s="474"/>
      <c r="AL100" s="474"/>
      <c r="AM100" s="474"/>
      <c r="AN100" s="474"/>
      <c r="AO100" s="474"/>
    </row>
    <row r="101" spans="1:41" ht="28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475" t="s">
        <v>51</v>
      </c>
      <c r="N101" s="475"/>
      <c r="O101" s="475"/>
      <c r="P101" s="475"/>
      <c r="Q101" s="475"/>
      <c r="R101" s="475"/>
      <c r="S101" s="475"/>
      <c r="T101" s="475"/>
      <c r="U101" s="475"/>
      <c r="V101" s="475"/>
      <c r="W101" s="475"/>
      <c r="X101" s="475"/>
      <c r="Y101" s="475"/>
      <c r="Z101" s="2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</row>
    <row r="102" spans="1:41" ht="28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525" t="s">
        <v>47</v>
      </c>
      <c r="AB102" s="526"/>
      <c r="AC102" s="526"/>
      <c r="AD102" s="527" t="str">
        <f>$AD$5</f>
        <v/>
      </c>
      <c r="AE102" s="527"/>
      <c r="AF102" s="527"/>
      <c r="AG102" s="527"/>
      <c r="AH102" s="527"/>
      <c r="AI102" s="527"/>
      <c r="AJ102" s="527"/>
      <c r="AK102" s="527"/>
      <c r="AL102" s="527"/>
      <c r="AM102" s="527"/>
      <c r="AN102" s="527"/>
      <c r="AO102" s="528"/>
    </row>
    <row r="103" spans="1:41" ht="12.6" customHeight="1">
      <c r="A103" s="524"/>
      <c r="B103" s="524"/>
      <c r="C103" s="524"/>
      <c r="D103" s="524"/>
      <c r="E103" s="524"/>
      <c r="F103" s="524"/>
      <c r="G103" s="524"/>
      <c r="H103" s="524"/>
      <c r="I103" s="524"/>
      <c r="J103" s="524"/>
      <c r="K103" s="524"/>
      <c r="L103" s="524"/>
      <c r="M103" s="524"/>
      <c r="N103" s="524"/>
      <c r="O103" s="524"/>
      <c r="P103" s="524"/>
      <c r="Q103" s="524"/>
      <c r="R103" s="524"/>
      <c r="S103" s="524"/>
      <c r="T103" s="524"/>
      <c r="U103" s="524"/>
      <c r="V103" s="524"/>
      <c r="W103" s="524"/>
      <c r="X103" s="524"/>
      <c r="Y103" s="524"/>
      <c r="Z103" s="524"/>
      <c r="AA103" s="524"/>
      <c r="AB103" s="524"/>
      <c r="AC103" s="524"/>
      <c r="AD103" s="524"/>
      <c r="AE103" s="524"/>
      <c r="AF103" s="524"/>
      <c r="AG103" s="524"/>
      <c r="AH103" s="524"/>
      <c r="AI103" s="524"/>
      <c r="AJ103" s="524"/>
      <c r="AK103" s="524"/>
      <c r="AL103" s="524"/>
      <c r="AM103" s="524"/>
      <c r="AN103" s="524"/>
      <c r="AO103" s="524"/>
    </row>
    <row r="104" spans="1:41" ht="24.95" customHeight="1">
      <c r="A104" s="132" t="s">
        <v>55</v>
      </c>
      <c r="B104" s="134"/>
      <c r="C104" s="134"/>
      <c r="D104" s="134"/>
      <c r="E104" s="371" t="s">
        <v>56</v>
      </c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5"/>
      <c r="Q104" s="371" t="s">
        <v>57</v>
      </c>
      <c r="R104" s="134"/>
      <c r="S104" s="135"/>
      <c r="T104" s="371" t="s">
        <v>58</v>
      </c>
      <c r="U104" s="135"/>
      <c r="V104" s="371" t="s">
        <v>59</v>
      </c>
      <c r="W104" s="134"/>
      <c r="X104" s="134"/>
      <c r="Y104" s="135"/>
      <c r="Z104" s="394" t="s">
        <v>60</v>
      </c>
      <c r="AA104" s="395"/>
      <c r="AB104" s="395"/>
      <c r="AC104" s="395"/>
      <c r="AD104" s="523"/>
      <c r="AE104" s="136" t="s">
        <v>38</v>
      </c>
      <c r="AF104" s="134"/>
      <c r="AG104" s="80"/>
      <c r="AH104" s="80"/>
      <c r="AI104" s="80"/>
      <c r="AJ104" s="80"/>
      <c r="AK104" s="80"/>
      <c r="AL104" s="80"/>
      <c r="AM104" s="80"/>
      <c r="AN104" s="80"/>
      <c r="AO104" s="133"/>
    </row>
    <row r="105" spans="1:41" ht="24.95" customHeight="1">
      <c r="A105" s="488"/>
      <c r="B105" s="489"/>
      <c r="C105" s="489"/>
      <c r="D105" s="489"/>
      <c r="E105" s="532"/>
      <c r="F105" s="533"/>
      <c r="G105" s="533"/>
      <c r="H105" s="533"/>
      <c r="I105" s="533"/>
      <c r="J105" s="533"/>
      <c r="K105" s="533"/>
      <c r="L105" s="533"/>
      <c r="M105" s="533"/>
      <c r="N105" s="533"/>
      <c r="O105" s="533"/>
      <c r="P105" s="534"/>
      <c r="Q105" s="535"/>
      <c r="R105" s="536"/>
      <c r="S105" s="537"/>
      <c r="T105" s="538"/>
      <c r="U105" s="539"/>
      <c r="V105" s="540"/>
      <c r="W105" s="541"/>
      <c r="X105" s="541"/>
      <c r="Y105" s="542"/>
      <c r="Z105" s="458" t="str">
        <f>IF(Q105="","",ROUND(Q105*V105,0))</f>
        <v/>
      </c>
      <c r="AA105" s="459"/>
      <c r="AB105" s="459"/>
      <c r="AC105" s="459"/>
      <c r="AD105" s="460"/>
      <c r="AE105" s="520"/>
      <c r="AF105" s="521"/>
      <c r="AG105" s="521"/>
      <c r="AH105" s="521"/>
      <c r="AI105" s="521"/>
      <c r="AJ105" s="521"/>
      <c r="AK105" s="521"/>
      <c r="AL105" s="521"/>
      <c r="AM105" s="522"/>
      <c r="AN105" s="42"/>
      <c r="AO105" s="43"/>
    </row>
    <row r="106" spans="1:41" ht="24.95" customHeight="1">
      <c r="A106" s="488"/>
      <c r="B106" s="489"/>
      <c r="C106" s="489"/>
      <c r="D106" s="489"/>
      <c r="E106" s="490"/>
      <c r="F106" s="491"/>
      <c r="G106" s="491"/>
      <c r="H106" s="491"/>
      <c r="I106" s="491"/>
      <c r="J106" s="491"/>
      <c r="K106" s="491"/>
      <c r="L106" s="491"/>
      <c r="M106" s="491"/>
      <c r="N106" s="491"/>
      <c r="O106" s="491"/>
      <c r="P106" s="492"/>
      <c r="Q106" s="493"/>
      <c r="R106" s="494"/>
      <c r="S106" s="495"/>
      <c r="T106" s="496"/>
      <c r="U106" s="497"/>
      <c r="V106" s="498"/>
      <c r="W106" s="499"/>
      <c r="X106" s="499"/>
      <c r="Y106" s="500"/>
      <c r="Z106" s="444" t="str">
        <f t="shared" ref="Z106:Z122" si="4">IF(Q106="","",ROUND(Q106*V106,0))</f>
        <v/>
      </c>
      <c r="AA106" s="445"/>
      <c r="AB106" s="445"/>
      <c r="AC106" s="445"/>
      <c r="AD106" s="446"/>
      <c r="AE106" s="501"/>
      <c r="AF106" s="502"/>
      <c r="AG106" s="502"/>
      <c r="AH106" s="502"/>
      <c r="AI106" s="502"/>
      <c r="AJ106" s="502"/>
      <c r="AK106" s="502"/>
      <c r="AL106" s="502"/>
      <c r="AM106" s="503"/>
      <c r="AN106" s="44"/>
      <c r="AO106" s="45"/>
    </row>
    <row r="107" spans="1:41" ht="24.95" customHeight="1">
      <c r="A107" s="488"/>
      <c r="B107" s="489"/>
      <c r="C107" s="489"/>
      <c r="D107" s="489"/>
      <c r="E107" s="490"/>
      <c r="F107" s="491"/>
      <c r="G107" s="491"/>
      <c r="H107" s="491"/>
      <c r="I107" s="491"/>
      <c r="J107" s="491"/>
      <c r="K107" s="491"/>
      <c r="L107" s="491"/>
      <c r="M107" s="491"/>
      <c r="N107" s="491"/>
      <c r="O107" s="491"/>
      <c r="P107" s="492"/>
      <c r="Q107" s="493"/>
      <c r="R107" s="494"/>
      <c r="S107" s="495"/>
      <c r="T107" s="496"/>
      <c r="U107" s="497"/>
      <c r="V107" s="498"/>
      <c r="W107" s="499"/>
      <c r="X107" s="499"/>
      <c r="Y107" s="500"/>
      <c r="Z107" s="444" t="str">
        <f t="shared" si="4"/>
        <v/>
      </c>
      <c r="AA107" s="445"/>
      <c r="AB107" s="445"/>
      <c r="AC107" s="445"/>
      <c r="AD107" s="446"/>
      <c r="AE107" s="501"/>
      <c r="AF107" s="502"/>
      <c r="AG107" s="502"/>
      <c r="AH107" s="502"/>
      <c r="AI107" s="502"/>
      <c r="AJ107" s="502"/>
      <c r="AK107" s="502"/>
      <c r="AL107" s="502"/>
      <c r="AM107" s="503"/>
      <c r="AN107" s="46"/>
      <c r="AO107" s="45"/>
    </row>
    <row r="108" spans="1:41" ht="24.95" customHeight="1">
      <c r="A108" s="488"/>
      <c r="B108" s="489"/>
      <c r="C108" s="489"/>
      <c r="D108" s="489"/>
      <c r="E108" s="490"/>
      <c r="F108" s="491"/>
      <c r="G108" s="491"/>
      <c r="H108" s="491"/>
      <c r="I108" s="491"/>
      <c r="J108" s="491"/>
      <c r="K108" s="491"/>
      <c r="L108" s="491"/>
      <c r="M108" s="491"/>
      <c r="N108" s="491"/>
      <c r="O108" s="491"/>
      <c r="P108" s="492"/>
      <c r="Q108" s="493"/>
      <c r="R108" s="494"/>
      <c r="S108" s="495"/>
      <c r="T108" s="496"/>
      <c r="U108" s="497"/>
      <c r="V108" s="498"/>
      <c r="W108" s="499"/>
      <c r="X108" s="499"/>
      <c r="Y108" s="500"/>
      <c r="Z108" s="444" t="str">
        <f t="shared" si="4"/>
        <v/>
      </c>
      <c r="AA108" s="445"/>
      <c r="AB108" s="445"/>
      <c r="AC108" s="445"/>
      <c r="AD108" s="446"/>
      <c r="AE108" s="501"/>
      <c r="AF108" s="502"/>
      <c r="AG108" s="502"/>
      <c r="AH108" s="502"/>
      <c r="AI108" s="502"/>
      <c r="AJ108" s="502"/>
      <c r="AK108" s="502"/>
      <c r="AL108" s="502"/>
      <c r="AM108" s="503"/>
      <c r="AN108" s="46"/>
      <c r="AO108" s="45"/>
    </row>
    <row r="109" spans="1:41" ht="24.95" customHeight="1">
      <c r="A109" s="488"/>
      <c r="B109" s="489"/>
      <c r="C109" s="489"/>
      <c r="D109" s="489"/>
      <c r="E109" s="490"/>
      <c r="F109" s="491"/>
      <c r="G109" s="491"/>
      <c r="H109" s="491"/>
      <c r="I109" s="491"/>
      <c r="J109" s="491"/>
      <c r="K109" s="491"/>
      <c r="L109" s="491"/>
      <c r="M109" s="491"/>
      <c r="N109" s="491"/>
      <c r="O109" s="491"/>
      <c r="P109" s="492"/>
      <c r="Q109" s="493"/>
      <c r="R109" s="494"/>
      <c r="S109" s="495"/>
      <c r="T109" s="496"/>
      <c r="U109" s="497"/>
      <c r="V109" s="498"/>
      <c r="W109" s="499"/>
      <c r="X109" s="499"/>
      <c r="Y109" s="500"/>
      <c r="Z109" s="444" t="str">
        <f t="shared" si="4"/>
        <v/>
      </c>
      <c r="AA109" s="445"/>
      <c r="AB109" s="445"/>
      <c r="AC109" s="445"/>
      <c r="AD109" s="446"/>
      <c r="AE109" s="501"/>
      <c r="AF109" s="502"/>
      <c r="AG109" s="502"/>
      <c r="AH109" s="502"/>
      <c r="AI109" s="502"/>
      <c r="AJ109" s="502"/>
      <c r="AK109" s="502"/>
      <c r="AL109" s="502"/>
      <c r="AM109" s="503"/>
      <c r="AN109" s="46"/>
      <c r="AO109" s="45"/>
    </row>
    <row r="110" spans="1:41" ht="24.95" customHeight="1">
      <c r="A110" s="488"/>
      <c r="B110" s="489"/>
      <c r="C110" s="489"/>
      <c r="D110" s="489"/>
      <c r="E110" s="490"/>
      <c r="F110" s="491"/>
      <c r="G110" s="491"/>
      <c r="H110" s="491"/>
      <c r="I110" s="491"/>
      <c r="J110" s="491"/>
      <c r="K110" s="491"/>
      <c r="L110" s="491"/>
      <c r="M110" s="491"/>
      <c r="N110" s="491"/>
      <c r="O110" s="491"/>
      <c r="P110" s="492"/>
      <c r="Q110" s="493"/>
      <c r="R110" s="494"/>
      <c r="S110" s="495"/>
      <c r="T110" s="496"/>
      <c r="U110" s="497"/>
      <c r="V110" s="498"/>
      <c r="W110" s="499"/>
      <c r="X110" s="499"/>
      <c r="Y110" s="500"/>
      <c r="Z110" s="444" t="str">
        <f t="shared" si="4"/>
        <v/>
      </c>
      <c r="AA110" s="445"/>
      <c r="AB110" s="445"/>
      <c r="AC110" s="445"/>
      <c r="AD110" s="446"/>
      <c r="AE110" s="501"/>
      <c r="AF110" s="502"/>
      <c r="AG110" s="502"/>
      <c r="AH110" s="502"/>
      <c r="AI110" s="502"/>
      <c r="AJ110" s="502"/>
      <c r="AK110" s="502"/>
      <c r="AL110" s="502"/>
      <c r="AM110" s="503"/>
      <c r="AN110" s="46"/>
      <c r="AO110" s="45"/>
    </row>
    <row r="111" spans="1:41" ht="24.95" customHeight="1">
      <c r="A111" s="488"/>
      <c r="B111" s="489"/>
      <c r="C111" s="489"/>
      <c r="D111" s="489"/>
      <c r="E111" s="490"/>
      <c r="F111" s="491"/>
      <c r="G111" s="491"/>
      <c r="H111" s="491"/>
      <c r="I111" s="491"/>
      <c r="J111" s="491"/>
      <c r="K111" s="491"/>
      <c r="L111" s="491"/>
      <c r="M111" s="491"/>
      <c r="N111" s="491"/>
      <c r="O111" s="491"/>
      <c r="P111" s="492"/>
      <c r="Q111" s="493"/>
      <c r="R111" s="494"/>
      <c r="S111" s="495"/>
      <c r="T111" s="496"/>
      <c r="U111" s="497"/>
      <c r="V111" s="498"/>
      <c r="W111" s="499"/>
      <c r="X111" s="499"/>
      <c r="Y111" s="500"/>
      <c r="Z111" s="444" t="str">
        <f t="shared" si="4"/>
        <v/>
      </c>
      <c r="AA111" s="445"/>
      <c r="AB111" s="445"/>
      <c r="AC111" s="445"/>
      <c r="AD111" s="446"/>
      <c r="AE111" s="501"/>
      <c r="AF111" s="502"/>
      <c r="AG111" s="502"/>
      <c r="AH111" s="502"/>
      <c r="AI111" s="502"/>
      <c r="AJ111" s="502"/>
      <c r="AK111" s="502"/>
      <c r="AL111" s="502"/>
      <c r="AM111" s="503"/>
      <c r="AN111" s="46"/>
      <c r="AO111" s="45"/>
    </row>
    <row r="112" spans="1:41" ht="24.95" customHeight="1">
      <c r="A112" s="488"/>
      <c r="B112" s="489"/>
      <c r="C112" s="489"/>
      <c r="D112" s="489"/>
      <c r="E112" s="490"/>
      <c r="F112" s="491"/>
      <c r="G112" s="491"/>
      <c r="H112" s="491"/>
      <c r="I112" s="491"/>
      <c r="J112" s="491"/>
      <c r="K112" s="491"/>
      <c r="L112" s="491"/>
      <c r="M112" s="491"/>
      <c r="N112" s="491"/>
      <c r="O112" s="491"/>
      <c r="P112" s="492"/>
      <c r="Q112" s="493"/>
      <c r="R112" s="494"/>
      <c r="S112" s="495"/>
      <c r="T112" s="496"/>
      <c r="U112" s="497"/>
      <c r="V112" s="498"/>
      <c r="W112" s="499"/>
      <c r="X112" s="499"/>
      <c r="Y112" s="500"/>
      <c r="Z112" s="444" t="str">
        <f t="shared" si="4"/>
        <v/>
      </c>
      <c r="AA112" s="445"/>
      <c r="AB112" s="445"/>
      <c r="AC112" s="445"/>
      <c r="AD112" s="446"/>
      <c r="AE112" s="501"/>
      <c r="AF112" s="502"/>
      <c r="AG112" s="502"/>
      <c r="AH112" s="502"/>
      <c r="AI112" s="502"/>
      <c r="AJ112" s="502"/>
      <c r="AK112" s="502"/>
      <c r="AL112" s="502"/>
      <c r="AM112" s="503"/>
      <c r="AN112" s="46"/>
      <c r="AO112" s="45"/>
    </row>
    <row r="113" spans="1:41" ht="24.95" customHeight="1">
      <c r="A113" s="488"/>
      <c r="B113" s="489"/>
      <c r="C113" s="489"/>
      <c r="D113" s="489"/>
      <c r="E113" s="490"/>
      <c r="F113" s="491"/>
      <c r="G113" s="491"/>
      <c r="H113" s="491"/>
      <c r="I113" s="491"/>
      <c r="J113" s="491"/>
      <c r="K113" s="491"/>
      <c r="L113" s="491"/>
      <c r="M113" s="491"/>
      <c r="N113" s="491"/>
      <c r="O113" s="491"/>
      <c r="P113" s="492"/>
      <c r="Q113" s="493"/>
      <c r="R113" s="494"/>
      <c r="S113" s="495"/>
      <c r="T113" s="496"/>
      <c r="U113" s="497"/>
      <c r="V113" s="498"/>
      <c r="W113" s="499"/>
      <c r="X113" s="499"/>
      <c r="Y113" s="500"/>
      <c r="Z113" s="444" t="str">
        <f t="shared" si="4"/>
        <v/>
      </c>
      <c r="AA113" s="445"/>
      <c r="AB113" s="445"/>
      <c r="AC113" s="445"/>
      <c r="AD113" s="446"/>
      <c r="AE113" s="501"/>
      <c r="AF113" s="502"/>
      <c r="AG113" s="502"/>
      <c r="AH113" s="502"/>
      <c r="AI113" s="502"/>
      <c r="AJ113" s="502"/>
      <c r="AK113" s="502"/>
      <c r="AL113" s="502"/>
      <c r="AM113" s="503"/>
      <c r="AN113" s="46"/>
      <c r="AO113" s="45"/>
    </row>
    <row r="114" spans="1:41" ht="24.95" customHeight="1">
      <c r="A114" s="488"/>
      <c r="B114" s="489"/>
      <c r="C114" s="489"/>
      <c r="D114" s="489"/>
      <c r="E114" s="490"/>
      <c r="F114" s="491"/>
      <c r="G114" s="491"/>
      <c r="H114" s="491"/>
      <c r="I114" s="491"/>
      <c r="J114" s="491"/>
      <c r="K114" s="491"/>
      <c r="L114" s="491"/>
      <c r="M114" s="491"/>
      <c r="N114" s="491"/>
      <c r="O114" s="491"/>
      <c r="P114" s="492"/>
      <c r="Q114" s="493"/>
      <c r="R114" s="494"/>
      <c r="S114" s="495"/>
      <c r="T114" s="496"/>
      <c r="U114" s="497"/>
      <c r="V114" s="498"/>
      <c r="W114" s="499"/>
      <c r="X114" s="499"/>
      <c r="Y114" s="500"/>
      <c r="Z114" s="444" t="str">
        <f t="shared" si="4"/>
        <v/>
      </c>
      <c r="AA114" s="445"/>
      <c r="AB114" s="445"/>
      <c r="AC114" s="445"/>
      <c r="AD114" s="446"/>
      <c r="AE114" s="501"/>
      <c r="AF114" s="502"/>
      <c r="AG114" s="502"/>
      <c r="AH114" s="502"/>
      <c r="AI114" s="502"/>
      <c r="AJ114" s="502"/>
      <c r="AK114" s="502"/>
      <c r="AL114" s="502"/>
      <c r="AM114" s="503"/>
      <c r="AN114" s="46"/>
      <c r="AO114" s="45"/>
    </row>
    <row r="115" spans="1:41" ht="24.95" customHeight="1">
      <c r="A115" s="488"/>
      <c r="B115" s="489"/>
      <c r="C115" s="489"/>
      <c r="D115" s="489"/>
      <c r="E115" s="490"/>
      <c r="F115" s="491"/>
      <c r="G115" s="491"/>
      <c r="H115" s="491"/>
      <c r="I115" s="491"/>
      <c r="J115" s="491"/>
      <c r="K115" s="491"/>
      <c r="L115" s="491"/>
      <c r="M115" s="491"/>
      <c r="N115" s="491"/>
      <c r="O115" s="491"/>
      <c r="P115" s="492"/>
      <c r="Q115" s="493"/>
      <c r="R115" s="494"/>
      <c r="S115" s="495"/>
      <c r="T115" s="496"/>
      <c r="U115" s="497"/>
      <c r="V115" s="498"/>
      <c r="W115" s="499"/>
      <c r="X115" s="499"/>
      <c r="Y115" s="500"/>
      <c r="Z115" s="444" t="str">
        <f t="shared" si="4"/>
        <v/>
      </c>
      <c r="AA115" s="445"/>
      <c r="AB115" s="445"/>
      <c r="AC115" s="445"/>
      <c r="AD115" s="446"/>
      <c r="AE115" s="501"/>
      <c r="AF115" s="502"/>
      <c r="AG115" s="502"/>
      <c r="AH115" s="502"/>
      <c r="AI115" s="502"/>
      <c r="AJ115" s="502"/>
      <c r="AK115" s="502"/>
      <c r="AL115" s="502"/>
      <c r="AM115" s="503"/>
      <c r="AN115" s="46"/>
      <c r="AO115" s="45"/>
    </row>
    <row r="116" spans="1:41" ht="24.95" customHeight="1">
      <c r="A116" s="488"/>
      <c r="B116" s="489"/>
      <c r="C116" s="489"/>
      <c r="D116" s="489"/>
      <c r="E116" s="490"/>
      <c r="F116" s="491"/>
      <c r="G116" s="491"/>
      <c r="H116" s="491"/>
      <c r="I116" s="491"/>
      <c r="J116" s="491"/>
      <c r="K116" s="491"/>
      <c r="L116" s="491"/>
      <c r="M116" s="491"/>
      <c r="N116" s="491"/>
      <c r="O116" s="491"/>
      <c r="P116" s="492"/>
      <c r="Q116" s="493"/>
      <c r="R116" s="494"/>
      <c r="S116" s="495"/>
      <c r="T116" s="496"/>
      <c r="U116" s="497"/>
      <c r="V116" s="498"/>
      <c r="W116" s="499"/>
      <c r="X116" s="499"/>
      <c r="Y116" s="500"/>
      <c r="Z116" s="444" t="str">
        <f t="shared" si="4"/>
        <v/>
      </c>
      <c r="AA116" s="445"/>
      <c r="AB116" s="445"/>
      <c r="AC116" s="445"/>
      <c r="AD116" s="446"/>
      <c r="AE116" s="501"/>
      <c r="AF116" s="502"/>
      <c r="AG116" s="502"/>
      <c r="AH116" s="502"/>
      <c r="AI116" s="502"/>
      <c r="AJ116" s="502"/>
      <c r="AK116" s="502"/>
      <c r="AL116" s="502"/>
      <c r="AM116" s="503"/>
      <c r="AN116" s="46"/>
      <c r="AO116" s="45"/>
    </row>
    <row r="117" spans="1:41" ht="24.95" customHeight="1">
      <c r="A117" s="488"/>
      <c r="B117" s="489"/>
      <c r="C117" s="489"/>
      <c r="D117" s="489"/>
      <c r="E117" s="490"/>
      <c r="F117" s="491"/>
      <c r="G117" s="491"/>
      <c r="H117" s="491"/>
      <c r="I117" s="491"/>
      <c r="J117" s="491"/>
      <c r="K117" s="491"/>
      <c r="L117" s="491"/>
      <c r="M117" s="491"/>
      <c r="N117" s="491"/>
      <c r="O117" s="491"/>
      <c r="P117" s="492"/>
      <c r="Q117" s="493"/>
      <c r="R117" s="494"/>
      <c r="S117" s="495"/>
      <c r="T117" s="496"/>
      <c r="U117" s="497"/>
      <c r="V117" s="498"/>
      <c r="W117" s="499"/>
      <c r="X117" s="499"/>
      <c r="Y117" s="500"/>
      <c r="Z117" s="444" t="str">
        <f t="shared" si="4"/>
        <v/>
      </c>
      <c r="AA117" s="445"/>
      <c r="AB117" s="445"/>
      <c r="AC117" s="445"/>
      <c r="AD117" s="446"/>
      <c r="AE117" s="501"/>
      <c r="AF117" s="502"/>
      <c r="AG117" s="502"/>
      <c r="AH117" s="502"/>
      <c r="AI117" s="502"/>
      <c r="AJ117" s="502"/>
      <c r="AK117" s="502"/>
      <c r="AL117" s="502"/>
      <c r="AM117" s="503"/>
      <c r="AN117" s="46"/>
      <c r="AO117" s="45"/>
    </row>
    <row r="118" spans="1:41" ht="24.95" customHeight="1">
      <c r="A118" s="488"/>
      <c r="B118" s="489"/>
      <c r="C118" s="489"/>
      <c r="D118" s="489"/>
      <c r="E118" s="490"/>
      <c r="F118" s="491"/>
      <c r="G118" s="491"/>
      <c r="H118" s="491"/>
      <c r="I118" s="491"/>
      <c r="J118" s="491"/>
      <c r="K118" s="491"/>
      <c r="L118" s="491"/>
      <c r="M118" s="491"/>
      <c r="N118" s="491"/>
      <c r="O118" s="491"/>
      <c r="P118" s="492"/>
      <c r="Q118" s="493"/>
      <c r="R118" s="494"/>
      <c r="S118" s="495"/>
      <c r="T118" s="496"/>
      <c r="U118" s="497"/>
      <c r="V118" s="498"/>
      <c r="W118" s="499"/>
      <c r="X118" s="499"/>
      <c r="Y118" s="500"/>
      <c r="Z118" s="444" t="str">
        <f t="shared" si="4"/>
        <v/>
      </c>
      <c r="AA118" s="445"/>
      <c r="AB118" s="445"/>
      <c r="AC118" s="445"/>
      <c r="AD118" s="446"/>
      <c r="AE118" s="501"/>
      <c r="AF118" s="502"/>
      <c r="AG118" s="502"/>
      <c r="AH118" s="502"/>
      <c r="AI118" s="502"/>
      <c r="AJ118" s="502"/>
      <c r="AK118" s="502"/>
      <c r="AL118" s="502"/>
      <c r="AM118" s="503"/>
      <c r="AN118" s="46"/>
      <c r="AO118" s="45"/>
    </row>
    <row r="119" spans="1:41" ht="24.95" customHeight="1">
      <c r="A119" s="488"/>
      <c r="B119" s="489"/>
      <c r="C119" s="489"/>
      <c r="D119" s="489"/>
      <c r="E119" s="490"/>
      <c r="F119" s="491"/>
      <c r="G119" s="491"/>
      <c r="H119" s="491"/>
      <c r="I119" s="491"/>
      <c r="J119" s="491"/>
      <c r="K119" s="491"/>
      <c r="L119" s="491"/>
      <c r="M119" s="491"/>
      <c r="N119" s="491"/>
      <c r="O119" s="491"/>
      <c r="P119" s="492"/>
      <c r="Q119" s="493"/>
      <c r="R119" s="494"/>
      <c r="S119" s="495"/>
      <c r="T119" s="496"/>
      <c r="U119" s="497"/>
      <c r="V119" s="498"/>
      <c r="W119" s="499"/>
      <c r="X119" s="499"/>
      <c r="Y119" s="500"/>
      <c r="Z119" s="444" t="str">
        <f t="shared" si="4"/>
        <v/>
      </c>
      <c r="AA119" s="445"/>
      <c r="AB119" s="445"/>
      <c r="AC119" s="445"/>
      <c r="AD119" s="446"/>
      <c r="AE119" s="501"/>
      <c r="AF119" s="502"/>
      <c r="AG119" s="502"/>
      <c r="AH119" s="502"/>
      <c r="AI119" s="502"/>
      <c r="AJ119" s="502"/>
      <c r="AK119" s="502"/>
      <c r="AL119" s="502"/>
      <c r="AM119" s="503"/>
      <c r="AN119" s="46"/>
      <c r="AO119" s="45"/>
    </row>
    <row r="120" spans="1:41" ht="24.95" customHeight="1">
      <c r="A120" s="488"/>
      <c r="B120" s="489"/>
      <c r="C120" s="489"/>
      <c r="D120" s="489"/>
      <c r="E120" s="490"/>
      <c r="F120" s="491"/>
      <c r="G120" s="491"/>
      <c r="H120" s="491"/>
      <c r="I120" s="491"/>
      <c r="J120" s="491"/>
      <c r="K120" s="491"/>
      <c r="L120" s="491"/>
      <c r="M120" s="491"/>
      <c r="N120" s="491"/>
      <c r="O120" s="491"/>
      <c r="P120" s="492"/>
      <c r="Q120" s="493"/>
      <c r="R120" s="494"/>
      <c r="S120" s="495"/>
      <c r="T120" s="496"/>
      <c r="U120" s="497"/>
      <c r="V120" s="498"/>
      <c r="W120" s="499"/>
      <c r="X120" s="499"/>
      <c r="Y120" s="500"/>
      <c r="Z120" s="444" t="str">
        <f t="shared" si="4"/>
        <v/>
      </c>
      <c r="AA120" s="445"/>
      <c r="AB120" s="445"/>
      <c r="AC120" s="445"/>
      <c r="AD120" s="446"/>
      <c r="AE120" s="501"/>
      <c r="AF120" s="502"/>
      <c r="AG120" s="502"/>
      <c r="AH120" s="502"/>
      <c r="AI120" s="502"/>
      <c r="AJ120" s="502"/>
      <c r="AK120" s="502"/>
      <c r="AL120" s="502"/>
      <c r="AM120" s="503"/>
      <c r="AN120" s="46"/>
      <c r="AO120" s="45"/>
    </row>
    <row r="121" spans="1:41" ht="24.95" customHeight="1">
      <c r="A121" s="488"/>
      <c r="B121" s="489"/>
      <c r="C121" s="489"/>
      <c r="D121" s="489"/>
      <c r="E121" s="490"/>
      <c r="F121" s="491"/>
      <c r="G121" s="491"/>
      <c r="H121" s="491"/>
      <c r="I121" s="491"/>
      <c r="J121" s="491"/>
      <c r="K121" s="491"/>
      <c r="L121" s="491"/>
      <c r="M121" s="491"/>
      <c r="N121" s="491"/>
      <c r="O121" s="491"/>
      <c r="P121" s="492"/>
      <c r="Q121" s="493"/>
      <c r="R121" s="494"/>
      <c r="S121" s="495"/>
      <c r="T121" s="496"/>
      <c r="U121" s="497"/>
      <c r="V121" s="498"/>
      <c r="W121" s="499"/>
      <c r="X121" s="499"/>
      <c r="Y121" s="500"/>
      <c r="Z121" s="444" t="str">
        <f t="shared" si="4"/>
        <v/>
      </c>
      <c r="AA121" s="445"/>
      <c r="AB121" s="445"/>
      <c r="AC121" s="445"/>
      <c r="AD121" s="446"/>
      <c r="AE121" s="501"/>
      <c r="AF121" s="502"/>
      <c r="AG121" s="502"/>
      <c r="AH121" s="502"/>
      <c r="AI121" s="502"/>
      <c r="AJ121" s="502"/>
      <c r="AK121" s="502"/>
      <c r="AL121" s="502"/>
      <c r="AM121" s="503"/>
      <c r="AN121" s="46"/>
      <c r="AO121" s="45"/>
    </row>
    <row r="122" spans="1:41" ht="24.95" customHeight="1">
      <c r="A122" s="504"/>
      <c r="B122" s="505"/>
      <c r="C122" s="505"/>
      <c r="D122" s="505"/>
      <c r="E122" s="506"/>
      <c r="F122" s="507"/>
      <c r="G122" s="507"/>
      <c r="H122" s="507"/>
      <c r="I122" s="507"/>
      <c r="J122" s="507"/>
      <c r="K122" s="507"/>
      <c r="L122" s="507"/>
      <c r="M122" s="507"/>
      <c r="N122" s="507"/>
      <c r="O122" s="507"/>
      <c r="P122" s="508"/>
      <c r="Q122" s="509"/>
      <c r="R122" s="510"/>
      <c r="S122" s="511"/>
      <c r="T122" s="512"/>
      <c r="U122" s="513"/>
      <c r="V122" s="514"/>
      <c r="W122" s="515"/>
      <c r="X122" s="515"/>
      <c r="Y122" s="516"/>
      <c r="Z122" s="425" t="str">
        <f t="shared" si="4"/>
        <v/>
      </c>
      <c r="AA122" s="426"/>
      <c r="AB122" s="426"/>
      <c r="AC122" s="426"/>
      <c r="AD122" s="427"/>
      <c r="AE122" s="517"/>
      <c r="AF122" s="518"/>
      <c r="AG122" s="518"/>
      <c r="AH122" s="518"/>
      <c r="AI122" s="518"/>
      <c r="AJ122" s="518"/>
      <c r="AK122" s="518"/>
      <c r="AL122" s="518"/>
      <c r="AM122" s="519"/>
      <c r="AN122" s="62"/>
      <c r="AO122" s="63"/>
    </row>
    <row r="123" spans="1:41" ht="24.95" customHeight="1">
      <c r="A123" s="58"/>
      <c r="B123" s="59"/>
      <c r="C123" s="59"/>
      <c r="D123" s="59"/>
      <c r="E123" s="59"/>
      <c r="F123" s="59"/>
      <c r="G123" s="59"/>
      <c r="H123" s="59"/>
      <c r="I123" s="59"/>
      <c r="J123" s="59"/>
      <c r="K123" s="428" t="s">
        <v>78</v>
      </c>
      <c r="L123" s="428"/>
      <c r="M123" s="428"/>
      <c r="N123" s="428"/>
      <c r="O123" s="428"/>
      <c r="P123" s="59"/>
      <c r="Q123" s="59"/>
      <c r="R123" s="59"/>
      <c r="S123" s="59"/>
      <c r="T123" s="59"/>
      <c r="U123" s="59"/>
      <c r="V123" s="59"/>
      <c r="W123" s="59"/>
      <c r="X123" s="59"/>
      <c r="Y123" s="60"/>
      <c r="Z123" s="408" t="str">
        <f>IF(COUNT(Z105:AD122)=0,"",SUM(Z105:AD122))</f>
        <v/>
      </c>
      <c r="AA123" s="408"/>
      <c r="AB123" s="408"/>
      <c r="AC123" s="408"/>
      <c r="AD123" s="408"/>
      <c r="AE123" s="371" t="s">
        <v>64</v>
      </c>
      <c r="AF123" s="80"/>
      <c r="AG123" s="80"/>
      <c r="AH123" s="81"/>
      <c r="AI123" s="529" t="str">
        <f>IF($AI$25="","",$AI$25)</f>
        <v/>
      </c>
      <c r="AJ123" s="530"/>
      <c r="AK123" s="530"/>
      <c r="AL123" s="33" t="s">
        <v>24</v>
      </c>
      <c r="AM123" s="80" t="str">
        <f>IF($AM$25="","",$AM$25)</f>
        <v/>
      </c>
      <c r="AN123" s="80"/>
      <c r="AO123" s="531"/>
    </row>
  </sheetData>
  <sheetProtection algorithmName="SHA-512" hashValue="t7LbYaBdtm7wYmMOv3n3K4hTzjPB8D6Trix4awXyXxKy/auON8s8H2+eX4oNUh8vnJQVESBz6V1/BNFsW29Bww==" saltValue="f0zoUUbmCqfvVCx/C0RHDA==" spinCount="100000" sheet="1" objects="1" scenarios="1"/>
  <mergeCells count="696">
    <mergeCell ref="K123:O123"/>
    <mergeCell ref="Z123:AD123"/>
    <mergeCell ref="AE123:AH123"/>
    <mergeCell ref="AI123:AK123"/>
    <mergeCell ref="AM123:AO123"/>
    <mergeCell ref="A121:D121"/>
    <mergeCell ref="E121:P121"/>
    <mergeCell ref="Q121:S121"/>
    <mergeCell ref="T121:U121"/>
    <mergeCell ref="V121:Y121"/>
    <mergeCell ref="Z121:AD121"/>
    <mergeCell ref="AE121:AM121"/>
    <mergeCell ref="A122:D122"/>
    <mergeCell ref="E122:P122"/>
    <mergeCell ref="Q122:S122"/>
    <mergeCell ref="T122:U122"/>
    <mergeCell ref="V122:Y122"/>
    <mergeCell ref="Z122:AD122"/>
    <mergeCell ref="AE122:AM122"/>
    <mergeCell ref="T118:U118"/>
    <mergeCell ref="V118:Y118"/>
    <mergeCell ref="Z118:AD118"/>
    <mergeCell ref="AE118:AM118"/>
    <mergeCell ref="A119:D119"/>
    <mergeCell ref="E119:P119"/>
    <mergeCell ref="Q119:S119"/>
    <mergeCell ref="T119:U119"/>
    <mergeCell ref="V119:Y119"/>
    <mergeCell ref="Z119:AD119"/>
    <mergeCell ref="AE119:AM119"/>
    <mergeCell ref="A120:D120"/>
    <mergeCell ref="E120:P120"/>
    <mergeCell ref="Q120:S120"/>
    <mergeCell ref="T120:U120"/>
    <mergeCell ref="V120:Y120"/>
    <mergeCell ref="Z120:AD120"/>
    <mergeCell ref="AE120:AM120"/>
    <mergeCell ref="A116:D116"/>
    <mergeCell ref="E116:P116"/>
    <mergeCell ref="Q116:S116"/>
    <mergeCell ref="T116:U116"/>
    <mergeCell ref="V116:Y116"/>
    <mergeCell ref="Z116:AD116"/>
    <mergeCell ref="AE116:AM116"/>
    <mergeCell ref="A117:D117"/>
    <mergeCell ref="E117:P117"/>
    <mergeCell ref="Q117:S117"/>
    <mergeCell ref="T117:U117"/>
    <mergeCell ref="V117:Y117"/>
    <mergeCell ref="Z117:AD117"/>
    <mergeCell ref="AE117:AM117"/>
    <mergeCell ref="A118:D118"/>
    <mergeCell ref="E118:P118"/>
    <mergeCell ref="Q118:S118"/>
    <mergeCell ref="A114:D114"/>
    <mergeCell ref="E114:P114"/>
    <mergeCell ref="Q114:S114"/>
    <mergeCell ref="T114:U114"/>
    <mergeCell ref="V114:Y114"/>
    <mergeCell ref="Z114:AD114"/>
    <mergeCell ref="AE114:AM114"/>
    <mergeCell ref="A115:D115"/>
    <mergeCell ref="E115:P115"/>
    <mergeCell ref="Q115:S115"/>
    <mergeCell ref="T115:U115"/>
    <mergeCell ref="V115:Y115"/>
    <mergeCell ref="Z115:AD115"/>
    <mergeCell ref="AE115:AM115"/>
    <mergeCell ref="A112:D112"/>
    <mergeCell ref="E112:P112"/>
    <mergeCell ref="Q112:S112"/>
    <mergeCell ref="T112:U112"/>
    <mergeCell ref="V112:Y112"/>
    <mergeCell ref="Z112:AD112"/>
    <mergeCell ref="AE112:AM112"/>
    <mergeCell ref="A113:D113"/>
    <mergeCell ref="E113:P113"/>
    <mergeCell ref="Q113:S113"/>
    <mergeCell ref="T113:U113"/>
    <mergeCell ref="V113:Y113"/>
    <mergeCell ref="Z113:AD113"/>
    <mergeCell ref="AE113:AM113"/>
    <mergeCell ref="A110:D110"/>
    <mergeCell ref="E110:P110"/>
    <mergeCell ref="Q110:S110"/>
    <mergeCell ref="T110:U110"/>
    <mergeCell ref="V110:Y110"/>
    <mergeCell ref="Z110:AD110"/>
    <mergeCell ref="AE110:AM110"/>
    <mergeCell ref="A111:D111"/>
    <mergeCell ref="E111:P111"/>
    <mergeCell ref="Q111:S111"/>
    <mergeCell ref="T111:U111"/>
    <mergeCell ref="V111:Y111"/>
    <mergeCell ref="Z111:AD111"/>
    <mergeCell ref="AE111:AM111"/>
    <mergeCell ref="A108:D108"/>
    <mergeCell ref="E108:P108"/>
    <mergeCell ref="Q108:S108"/>
    <mergeCell ref="T108:U108"/>
    <mergeCell ref="V108:Y108"/>
    <mergeCell ref="Z108:AD108"/>
    <mergeCell ref="AE108:AM108"/>
    <mergeCell ref="A109:D109"/>
    <mergeCell ref="E109:P109"/>
    <mergeCell ref="Q109:S109"/>
    <mergeCell ref="T109:U109"/>
    <mergeCell ref="V109:Y109"/>
    <mergeCell ref="Z109:AD109"/>
    <mergeCell ref="AE109:AM109"/>
    <mergeCell ref="A106:D106"/>
    <mergeCell ref="E106:P106"/>
    <mergeCell ref="Q106:S106"/>
    <mergeCell ref="T106:U106"/>
    <mergeCell ref="V106:Y106"/>
    <mergeCell ref="Z106:AD106"/>
    <mergeCell ref="AE106:AM106"/>
    <mergeCell ref="A107:D107"/>
    <mergeCell ref="E107:P107"/>
    <mergeCell ref="Q107:S107"/>
    <mergeCell ref="T107:U107"/>
    <mergeCell ref="V107:Y107"/>
    <mergeCell ref="Z107:AD107"/>
    <mergeCell ref="AE107:AM107"/>
    <mergeCell ref="A103:AO103"/>
    <mergeCell ref="A104:D104"/>
    <mergeCell ref="E104:P104"/>
    <mergeCell ref="Q104:S104"/>
    <mergeCell ref="T104:U104"/>
    <mergeCell ref="V104:Y104"/>
    <mergeCell ref="Z104:AD104"/>
    <mergeCell ref="AE104:AO104"/>
    <mergeCell ref="A105:D105"/>
    <mergeCell ref="E105:P105"/>
    <mergeCell ref="Q105:S105"/>
    <mergeCell ref="T105:U105"/>
    <mergeCell ref="V105:Y105"/>
    <mergeCell ref="Z105:AD105"/>
    <mergeCell ref="AE105:AM105"/>
    <mergeCell ref="K99:O99"/>
    <mergeCell ref="Z99:AD99"/>
    <mergeCell ref="AE99:AH99"/>
    <mergeCell ref="AI99:AK99"/>
    <mergeCell ref="AM99:AO99"/>
    <mergeCell ref="AJ100:AO100"/>
    <mergeCell ref="M101:Y101"/>
    <mergeCell ref="AA102:AC102"/>
    <mergeCell ref="AD102:AO102"/>
    <mergeCell ref="AE83:AM83"/>
    <mergeCell ref="A96:D96"/>
    <mergeCell ref="E96:P96"/>
    <mergeCell ref="Q96:S96"/>
    <mergeCell ref="T96:U96"/>
    <mergeCell ref="V96:Y96"/>
    <mergeCell ref="Q94:S94"/>
    <mergeCell ref="T94:U94"/>
    <mergeCell ref="V94:Y94"/>
    <mergeCell ref="Z94:AD94"/>
    <mergeCell ref="AE94:AM94"/>
    <mergeCell ref="A92:D92"/>
    <mergeCell ref="E92:P92"/>
    <mergeCell ref="Q92:S92"/>
    <mergeCell ref="T92:U92"/>
    <mergeCell ref="V92:Y92"/>
    <mergeCell ref="Z92:AD92"/>
    <mergeCell ref="A93:D93"/>
    <mergeCell ref="Z93:AD93"/>
    <mergeCell ref="AE93:AM93"/>
    <mergeCell ref="E90:P90"/>
    <mergeCell ref="A90:D90"/>
    <mergeCell ref="A91:D91"/>
    <mergeCell ref="E91:P91"/>
    <mergeCell ref="A73:D73"/>
    <mergeCell ref="E73:P73"/>
    <mergeCell ref="Q73:S73"/>
    <mergeCell ref="T73:U73"/>
    <mergeCell ref="V73:Y73"/>
    <mergeCell ref="Z73:AD73"/>
    <mergeCell ref="AE73:AM73"/>
    <mergeCell ref="A74:D74"/>
    <mergeCell ref="E74:P74"/>
    <mergeCell ref="Q74:S74"/>
    <mergeCell ref="T74:U74"/>
    <mergeCell ref="V74:Y74"/>
    <mergeCell ref="Z74:AD74"/>
    <mergeCell ref="AE74:AM74"/>
    <mergeCell ref="A71:D71"/>
    <mergeCell ref="E71:P71"/>
    <mergeCell ref="Q71:S71"/>
    <mergeCell ref="T71:U71"/>
    <mergeCell ref="V71:Y71"/>
    <mergeCell ref="Z71:AD71"/>
    <mergeCell ref="AE71:AM71"/>
    <mergeCell ref="A72:D72"/>
    <mergeCell ref="E72:P72"/>
    <mergeCell ref="Q72:S72"/>
    <mergeCell ref="T72:U72"/>
    <mergeCell ref="V72:Y72"/>
    <mergeCell ref="Z72:AD72"/>
    <mergeCell ref="AE72:AM72"/>
    <mergeCell ref="A69:D69"/>
    <mergeCell ref="E69:P69"/>
    <mergeCell ref="Q69:S69"/>
    <mergeCell ref="T69:U69"/>
    <mergeCell ref="V69:Y69"/>
    <mergeCell ref="Z69:AD69"/>
    <mergeCell ref="AE69:AM69"/>
    <mergeCell ref="A70:D70"/>
    <mergeCell ref="E70:P70"/>
    <mergeCell ref="Q70:S70"/>
    <mergeCell ref="T70:U70"/>
    <mergeCell ref="V70:Y70"/>
    <mergeCell ref="Z70:AD70"/>
    <mergeCell ref="AE70:AM70"/>
    <mergeCell ref="AE67:AM67"/>
    <mergeCell ref="E68:P68"/>
    <mergeCell ref="Q68:S68"/>
    <mergeCell ref="T68:U68"/>
    <mergeCell ref="V68:Y68"/>
    <mergeCell ref="A67:D67"/>
    <mergeCell ref="E67:P67"/>
    <mergeCell ref="Q67:S67"/>
    <mergeCell ref="T67:U67"/>
    <mergeCell ref="V67:Y67"/>
    <mergeCell ref="Z67:AD67"/>
    <mergeCell ref="A68:D68"/>
    <mergeCell ref="Z68:AD68"/>
    <mergeCell ref="AE68:AM68"/>
    <mergeCell ref="A65:D65"/>
    <mergeCell ref="E65:P65"/>
    <mergeCell ref="Q65:S65"/>
    <mergeCell ref="T65:U65"/>
    <mergeCell ref="V65:Y65"/>
    <mergeCell ref="Z65:AD65"/>
    <mergeCell ref="AE65:AM65"/>
    <mergeCell ref="A66:D66"/>
    <mergeCell ref="E66:P66"/>
    <mergeCell ref="Q66:S66"/>
    <mergeCell ref="T66:U66"/>
    <mergeCell ref="V66:Y66"/>
    <mergeCell ref="Z66:AD66"/>
    <mergeCell ref="AE66:AM66"/>
    <mergeCell ref="A63:D63"/>
    <mergeCell ref="E63:P63"/>
    <mergeCell ref="Q63:S63"/>
    <mergeCell ref="T63:U63"/>
    <mergeCell ref="V63:Y63"/>
    <mergeCell ref="Z63:AD63"/>
    <mergeCell ref="AE63:AM63"/>
    <mergeCell ref="A64:D64"/>
    <mergeCell ref="E64:P64"/>
    <mergeCell ref="Q64:S64"/>
    <mergeCell ref="T64:U64"/>
    <mergeCell ref="V64:Y64"/>
    <mergeCell ref="Z64:AD64"/>
    <mergeCell ref="AE64:AM64"/>
    <mergeCell ref="A60:D60"/>
    <mergeCell ref="E60:P60"/>
    <mergeCell ref="Q60:S60"/>
    <mergeCell ref="T60:U60"/>
    <mergeCell ref="V60:Y60"/>
    <mergeCell ref="Z60:AD60"/>
    <mergeCell ref="AE60:AM60"/>
    <mergeCell ref="E62:P62"/>
    <mergeCell ref="Q62:S62"/>
    <mergeCell ref="T62:U62"/>
    <mergeCell ref="V62:Y62"/>
    <mergeCell ref="Z62:AD62"/>
    <mergeCell ref="AE62:AM62"/>
    <mergeCell ref="A58:D58"/>
    <mergeCell ref="E58:P58"/>
    <mergeCell ref="Q58:S58"/>
    <mergeCell ref="T58:U58"/>
    <mergeCell ref="V58:Y58"/>
    <mergeCell ref="Z58:AD58"/>
    <mergeCell ref="AE58:AM58"/>
    <mergeCell ref="Z59:AD59"/>
    <mergeCell ref="AE59:AM59"/>
    <mergeCell ref="Z56:AD56"/>
    <mergeCell ref="AE56:AO56"/>
    <mergeCell ref="A57:D57"/>
    <mergeCell ref="E57:P57"/>
    <mergeCell ref="Q57:S57"/>
    <mergeCell ref="T57:U57"/>
    <mergeCell ref="V57:Y57"/>
    <mergeCell ref="Z57:AD57"/>
    <mergeCell ref="AE57:AM57"/>
    <mergeCell ref="A98:D98"/>
    <mergeCell ref="A95:D95"/>
    <mergeCell ref="E95:P95"/>
    <mergeCell ref="Q95:S95"/>
    <mergeCell ref="T95:U95"/>
    <mergeCell ref="V95:Y95"/>
    <mergeCell ref="Z95:AD95"/>
    <mergeCell ref="AE95:AM95"/>
    <mergeCell ref="Z96:AD96"/>
    <mergeCell ref="AE96:AM96"/>
    <mergeCell ref="E98:P98"/>
    <mergeCell ref="Q98:S98"/>
    <mergeCell ref="T98:U98"/>
    <mergeCell ref="V98:Y98"/>
    <mergeCell ref="Z98:AD98"/>
    <mergeCell ref="AE98:AM98"/>
    <mergeCell ref="Z97:AD97"/>
    <mergeCell ref="AE97:AM97"/>
    <mergeCell ref="V36:Y36"/>
    <mergeCell ref="A61:D61"/>
    <mergeCell ref="E61:P61"/>
    <mergeCell ref="Q61:S61"/>
    <mergeCell ref="T61:U61"/>
    <mergeCell ref="V61:Y61"/>
    <mergeCell ref="Z61:AD61"/>
    <mergeCell ref="AE61:AM61"/>
    <mergeCell ref="A62:D62"/>
    <mergeCell ref="A59:D59"/>
    <mergeCell ref="E59:P59"/>
    <mergeCell ref="Q59:S59"/>
    <mergeCell ref="T59:U59"/>
    <mergeCell ref="V59:Y59"/>
    <mergeCell ref="AJ52:AO52"/>
    <mergeCell ref="M53:Y53"/>
    <mergeCell ref="AA54:AC54"/>
    <mergeCell ref="AD54:AO54"/>
    <mergeCell ref="A55:AO55"/>
    <mergeCell ref="A56:D56"/>
    <mergeCell ref="E56:P56"/>
    <mergeCell ref="Q56:S56"/>
    <mergeCell ref="T56:U56"/>
    <mergeCell ref="V56:Y56"/>
    <mergeCell ref="A36:D36"/>
    <mergeCell ref="Q90:S90"/>
    <mergeCell ref="T90:U90"/>
    <mergeCell ref="V90:Y90"/>
    <mergeCell ref="Z90:AD90"/>
    <mergeCell ref="AE90:AM90"/>
    <mergeCell ref="AJ76:AO76"/>
    <mergeCell ref="AJ28:AO28"/>
    <mergeCell ref="A31:AO31"/>
    <mergeCell ref="AD30:AO30"/>
    <mergeCell ref="AE51:AH51"/>
    <mergeCell ref="AI51:AK51"/>
    <mergeCell ref="AM51:AO51"/>
    <mergeCell ref="AE32:AO32"/>
    <mergeCell ref="AE33:AM33"/>
    <mergeCell ref="AE34:AM34"/>
    <mergeCell ref="AE35:AM35"/>
    <mergeCell ref="AE36:AM36"/>
    <mergeCell ref="AE37:AM37"/>
    <mergeCell ref="AE38:AM38"/>
    <mergeCell ref="Z35:AD35"/>
    <mergeCell ref="E36:P36"/>
    <mergeCell ref="Q36:S36"/>
    <mergeCell ref="T36:U36"/>
    <mergeCell ref="M29:Y29"/>
    <mergeCell ref="AA30:AC30"/>
    <mergeCell ref="A32:D32"/>
    <mergeCell ref="E32:P32"/>
    <mergeCell ref="Q32:S32"/>
    <mergeCell ref="T32:U32"/>
    <mergeCell ref="V32:Y32"/>
    <mergeCell ref="Z32:AD32"/>
    <mergeCell ref="A33:D33"/>
    <mergeCell ref="E33:P33"/>
    <mergeCell ref="Q33:S33"/>
    <mergeCell ref="T33:U33"/>
    <mergeCell ref="V33:Y33"/>
    <mergeCell ref="Z33:AD33"/>
    <mergeCell ref="Q91:S91"/>
    <mergeCell ref="T91:U91"/>
    <mergeCell ref="V91:Y91"/>
    <mergeCell ref="Z91:AD91"/>
    <mergeCell ref="AE91:AM91"/>
    <mergeCell ref="A97:D97"/>
    <mergeCell ref="E97:P97"/>
    <mergeCell ref="Q97:S97"/>
    <mergeCell ref="T97:U97"/>
    <mergeCell ref="V97:Y97"/>
    <mergeCell ref="AE92:AM92"/>
    <mergeCell ref="E93:P93"/>
    <mergeCell ref="Q93:S93"/>
    <mergeCell ref="T93:U93"/>
    <mergeCell ref="V93:Y93"/>
    <mergeCell ref="A94:D94"/>
    <mergeCell ref="E94:P94"/>
    <mergeCell ref="A88:D88"/>
    <mergeCell ref="E88:P88"/>
    <mergeCell ref="Q88:S88"/>
    <mergeCell ref="T88:U88"/>
    <mergeCell ref="V88:Y88"/>
    <mergeCell ref="Z88:AD88"/>
    <mergeCell ref="AE88:AM88"/>
    <mergeCell ref="A89:D89"/>
    <mergeCell ref="E89:P89"/>
    <mergeCell ref="Q89:S89"/>
    <mergeCell ref="T89:U89"/>
    <mergeCell ref="V89:Y89"/>
    <mergeCell ref="Z89:AD89"/>
    <mergeCell ref="AE89:AM89"/>
    <mergeCell ref="A86:D86"/>
    <mergeCell ref="E86:P86"/>
    <mergeCell ref="Q86:S86"/>
    <mergeCell ref="T86:U86"/>
    <mergeCell ref="V86:Y86"/>
    <mergeCell ref="Z86:AD86"/>
    <mergeCell ref="AE86:AM86"/>
    <mergeCell ref="A87:D87"/>
    <mergeCell ref="E87:P87"/>
    <mergeCell ref="Q87:S87"/>
    <mergeCell ref="T87:U87"/>
    <mergeCell ref="V87:Y87"/>
    <mergeCell ref="Z87:AD87"/>
    <mergeCell ref="AE87:AM87"/>
    <mergeCell ref="A84:D84"/>
    <mergeCell ref="E84:P84"/>
    <mergeCell ref="Q84:S84"/>
    <mergeCell ref="T84:U84"/>
    <mergeCell ref="V84:Y84"/>
    <mergeCell ref="Z84:AD84"/>
    <mergeCell ref="AE84:AM84"/>
    <mergeCell ref="A85:D85"/>
    <mergeCell ref="E85:P85"/>
    <mergeCell ref="Q85:S85"/>
    <mergeCell ref="T85:U85"/>
    <mergeCell ref="V85:Y85"/>
    <mergeCell ref="Z85:AD85"/>
    <mergeCell ref="AE85:AM85"/>
    <mergeCell ref="A83:D83"/>
    <mergeCell ref="E83:P83"/>
    <mergeCell ref="Q83:S83"/>
    <mergeCell ref="T83:U83"/>
    <mergeCell ref="V83:Y83"/>
    <mergeCell ref="Z83:AD83"/>
    <mergeCell ref="A81:D81"/>
    <mergeCell ref="E81:P81"/>
    <mergeCell ref="Q81:S81"/>
    <mergeCell ref="T81:U81"/>
    <mergeCell ref="V81:Y81"/>
    <mergeCell ref="Z81:AD81"/>
    <mergeCell ref="V82:Y82"/>
    <mergeCell ref="Z82:AD82"/>
    <mergeCell ref="AE81:AM81"/>
    <mergeCell ref="A82:D82"/>
    <mergeCell ref="E82:P82"/>
    <mergeCell ref="Q82:S82"/>
    <mergeCell ref="T82:U82"/>
    <mergeCell ref="K75:O75"/>
    <mergeCell ref="A80:D80"/>
    <mergeCell ref="E80:P80"/>
    <mergeCell ref="Q80:S80"/>
    <mergeCell ref="T80:U80"/>
    <mergeCell ref="V80:Y80"/>
    <mergeCell ref="Z80:AD80"/>
    <mergeCell ref="A79:AO79"/>
    <mergeCell ref="AE80:AO80"/>
    <mergeCell ref="M77:Y77"/>
    <mergeCell ref="AA78:AC78"/>
    <mergeCell ref="AD78:AO78"/>
    <mergeCell ref="Z75:AD75"/>
    <mergeCell ref="AE75:AH75"/>
    <mergeCell ref="AI75:AK75"/>
    <mergeCell ref="AM75:AO75"/>
    <mergeCell ref="AE82:AM82"/>
    <mergeCell ref="K51:O51"/>
    <mergeCell ref="Z51:AD51"/>
    <mergeCell ref="A49:D49"/>
    <mergeCell ref="E49:P49"/>
    <mergeCell ref="Q49:S49"/>
    <mergeCell ref="T49:U49"/>
    <mergeCell ref="V49:Y49"/>
    <mergeCell ref="Z49:AD49"/>
    <mergeCell ref="AE49:AM49"/>
    <mergeCell ref="A50:D50"/>
    <mergeCell ref="E50:P50"/>
    <mergeCell ref="Q50:S50"/>
    <mergeCell ref="T50:U50"/>
    <mergeCell ref="V50:Y50"/>
    <mergeCell ref="Z50:AD50"/>
    <mergeCell ref="AE50:AM50"/>
    <mergeCell ref="A47:D47"/>
    <mergeCell ref="E47:P47"/>
    <mergeCell ref="Q47:S47"/>
    <mergeCell ref="T47:U47"/>
    <mergeCell ref="V47:Y47"/>
    <mergeCell ref="Z47:AD47"/>
    <mergeCell ref="AE47:AM47"/>
    <mergeCell ref="A48:D48"/>
    <mergeCell ref="E48:P48"/>
    <mergeCell ref="Q48:S48"/>
    <mergeCell ref="T48:U48"/>
    <mergeCell ref="V48:Y48"/>
    <mergeCell ref="Z48:AD48"/>
    <mergeCell ref="AE48:AM48"/>
    <mergeCell ref="A45:D45"/>
    <mergeCell ref="E45:P45"/>
    <mergeCell ref="Q45:S45"/>
    <mergeCell ref="T45:U45"/>
    <mergeCell ref="V45:Y45"/>
    <mergeCell ref="Z45:AD45"/>
    <mergeCell ref="AE45:AM45"/>
    <mergeCell ref="A46:D46"/>
    <mergeCell ref="E46:P46"/>
    <mergeCell ref="Q46:S46"/>
    <mergeCell ref="T46:U46"/>
    <mergeCell ref="V46:Y46"/>
    <mergeCell ref="Z46:AD46"/>
    <mergeCell ref="AE46:AM46"/>
    <mergeCell ref="A43:D43"/>
    <mergeCell ref="E43:P43"/>
    <mergeCell ref="Q43:S43"/>
    <mergeCell ref="T43:U43"/>
    <mergeCell ref="V43:Y43"/>
    <mergeCell ref="Z43:AD43"/>
    <mergeCell ref="AE43:AM43"/>
    <mergeCell ref="A44:D44"/>
    <mergeCell ref="E44:P44"/>
    <mergeCell ref="Q44:S44"/>
    <mergeCell ref="T44:U44"/>
    <mergeCell ref="V44:Y44"/>
    <mergeCell ref="Z44:AD44"/>
    <mergeCell ref="AE44:AM44"/>
    <mergeCell ref="A41:D41"/>
    <mergeCell ref="E41:P41"/>
    <mergeCell ref="Q41:S41"/>
    <mergeCell ref="T41:U41"/>
    <mergeCell ref="V41:Y41"/>
    <mergeCell ref="Z41:AD41"/>
    <mergeCell ref="AE41:AM41"/>
    <mergeCell ref="A42:D42"/>
    <mergeCell ref="E42:P42"/>
    <mergeCell ref="Q42:S42"/>
    <mergeCell ref="T42:U42"/>
    <mergeCell ref="V42:Y42"/>
    <mergeCell ref="Z42:AD42"/>
    <mergeCell ref="AE42:AM42"/>
    <mergeCell ref="A39:D39"/>
    <mergeCell ref="E39:P39"/>
    <mergeCell ref="Q39:S39"/>
    <mergeCell ref="T39:U39"/>
    <mergeCell ref="V39:Y39"/>
    <mergeCell ref="Z39:AD39"/>
    <mergeCell ref="AE39:AM39"/>
    <mergeCell ref="A40:D40"/>
    <mergeCell ref="E40:P40"/>
    <mergeCell ref="Q40:S40"/>
    <mergeCell ref="T40:U40"/>
    <mergeCell ref="V40:Y40"/>
    <mergeCell ref="Z40:AD40"/>
    <mergeCell ref="AE40:AM40"/>
    <mergeCell ref="A38:D38"/>
    <mergeCell ref="E38:P38"/>
    <mergeCell ref="Q38:S38"/>
    <mergeCell ref="T38:U38"/>
    <mergeCell ref="V38:Y38"/>
    <mergeCell ref="Z38:AD38"/>
    <mergeCell ref="A34:D34"/>
    <mergeCell ref="E34:P34"/>
    <mergeCell ref="Q34:S34"/>
    <mergeCell ref="T34:U34"/>
    <mergeCell ref="V34:Y34"/>
    <mergeCell ref="Z34:AD34"/>
    <mergeCell ref="A35:D35"/>
    <mergeCell ref="E35:P35"/>
    <mergeCell ref="Q35:S35"/>
    <mergeCell ref="T35:U35"/>
    <mergeCell ref="V35:Y35"/>
    <mergeCell ref="Z36:AD36"/>
    <mergeCell ref="A37:D37"/>
    <mergeCell ref="E37:P37"/>
    <mergeCell ref="Q37:S37"/>
    <mergeCell ref="T37:U37"/>
    <mergeCell ref="V37:Y37"/>
    <mergeCell ref="Z37:AD37"/>
    <mergeCell ref="AA8:AC8"/>
    <mergeCell ref="AD8:AF8"/>
    <mergeCell ref="AH8:AI8"/>
    <mergeCell ref="AK8:AN8"/>
    <mergeCell ref="A9:D9"/>
    <mergeCell ref="E9:Y9"/>
    <mergeCell ref="AA9:AC9"/>
    <mergeCell ref="AD9:AO9"/>
    <mergeCell ref="AJ1:AO1"/>
    <mergeCell ref="M2:Y4"/>
    <mergeCell ref="AA3:AC4"/>
    <mergeCell ref="AD3:AO4"/>
    <mergeCell ref="A4:K5"/>
    <mergeCell ref="AA5:AC7"/>
    <mergeCell ref="AD5:AO7"/>
    <mergeCell ref="AE11:AO11"/>
    <mergeCell ref="A12:D12"/>
    <mergeCell ref="E12:P12"/>
    <mergeCell ref="Q12:S12"/>
    <mergeCell ref="T12:U12"/>
    <mergeCell ref="V12:Y12"/>
    <mergeCell ref="Z12:AD12"/>
    <mergeCell ref="AE12:AM12"/>
    <mergeCell ref="A11:D11"/>
    <mergeCell ref="E11:P11"/>
    <mergeCell ref="Q11:S11"/>
    <mergeCell ref="T11:U11"/>
    <mergeCell ref="V11:Y11"/>
    <mergeCell ref="Z11:AD11"/>
    <mergeCell ref="AE13:AM13"/>
    <mergeCell ref="A14:D14"/>
    <mergeCell ref="E14:P14"/>
    <mergeCell ref="Q14:S14"/>
    <mergeCell ref="T14:U14"/>
    <mergeCell ref="V14:Y14"/>
    <mergeCell ref="Z14:AD14"/>
    <mergeCell ref="AE14:AM14"/>
    <mergeCell ref="A13:D13"/>
    <mergeCell ref="E13:P13"/>
    <mergeCell ref="Q13:S13"/>
    <mergeCell ref="T13:U13"/>
    <mergeCell ref="V13:Y13"/>
    <mergeCell ref="Z13:AD13"/>
    <mergeCell ref="AE15:AM15"/>
    <mergeCell ref="A16:D16"/>
    <mergeCell ref="E16:P16"/>
    <mergeCell ref="Q16:S16"/>
    <mergeCell ref="T16:U16"/>
    <mergeCell ref="V16:Y16"/>
    <mergeCell ref="Z16:AD16"/>
    <mergeCell ref="AE16:AM16"/>
    <mergeCell ref="A15:D15"/>
    <mergeCell ref="E15:P15"/>
    <mergeCell ref="Q15:S15"/>
    <mergeCell ref="T15:U15"/>
    <mergeCell ref="V15:Y15"/>
    <mergeCell ref="Z15:AD15"/>
    <mergeCell ref="AE17:AM17"/>
    <mergeCell ref="A18:D18"/>
    <mergeCell ref="E18:P18"/>
    <mergeCell ref="Q18:S18"/>
    <mergeCell ref="T18:U18"/>
    <mergeCell ref="V18:Y18"/>
    <mergeCell ref="Z18:AD18"/>
    <mergeCell ref="AE18:AM18"/>
    <mergeCell ref="A17:D17"/>
    <mergeCell ref="E17:P17"/>
    <mergeCell ref="Q17:S17"/>
    <mergeCell ref="T17:U17"/>
    <mergeCell ref="V17:Y17"/>
    <mergeCell ref="Z17:AD17"/>
    <mergeCell ref="AE19:AM19"/>
    <mergeCell ref="A20:D20"/>
    <mergeCell ref="E20:P20"/>
    <mergeCell ref="Q20:S20"/>
    <mergeCell ref="T20:U20"/>
    <mergeCell ref="V20:Y20"/>
    <mergeCell ref="Z20:AD20"/>
    <mergeCell ref="AE20:AM20"/>
    <mergeCell ref="A19:D19"/>
    <mergeCell ref="E19:P19"/>
    <mergeCell ref="Q19:S19"/>
    <mergeCell ref="T19:U19"/>
    <mergeCell ref="V19:Y19"/>
    <mergeCell ref="Z19:AD19"/>
    <mergeCell ref="AE21:AM21"/>
    <mergeCell ref="A22:D22"/>
    <mergeCell ref="E22:P22"/>
    <mergeCell ref="Q22:S22"/>
    <mergeCell ref="T22:U22"/>
    <mergeCell ref="V22:Y22"/>
    <mergeCell ref="Z22:AD22"/>
    <mergeCell ref="AE22:AM22"/>
    <mergeCell ref="A21:D21"/>
    <mergeCell ref="E21:P21"/>
    <mergeCell ref="Q21:S21"/>
    <mergeCell ref="T21:U21"/>
    <mergeCell ref="V21:Y21"/>
    <mergeCell ref="Z21:AD21"/>
    <mergeCell ref="AE23:AM23"/>
    <mergeCell ref="Z24:AD24"/>
    <mergeCell ref="AE24:AM24"/>
    <mergeCell ref="A23:D23"/>
    <mergeCell ref="E23:P23"/>
    <mergeCell ref="Q23:S23"/>
    <mergeCell ref="T23:U23"/>
    <mergeCell ref="V23:Y23"/>
    <mergeCell ref="Z23:AD23"/>
    <mergeCell ref="K24:O24"/>
    <mergeCell ref="AE25:AH25"/>
    <mergeCell ref="AI25:AK25"/>
    <mergeCell ref="AM25:AO25"/>
    <mergeCell ref="A26:D26"/>
    <mergeCell ref="AE26:AG27"/>
    <mergeCell ref="AH26:AI27"/>
    <mergeCell ref="AK26:AM27"/>
    <mergeCell ref="AN26:AO27"/>
    <mergeCell ref="A27:D27"/>
    <mergeCell ref="A25:D25"/>
    <mergeCell ref="E25:J25"/>
    <mergeCell ref="K25:M25"/>
    <mergeCell ref="P25:U25"/>
    <mergeCell ref="V25:Y25"/>
    <mergeCell ref="Z25:AD25"/>
  </mergeCells>
  <phoneticPr fontId="3"/>
  <dataValidations count="3">
    <dataValidation imeMode="off" allowBlank="1" showInputMessage="1" showErrorMessage="1" sqref="A12:D24 Q12:S24 P25:U25 V12:Z24 N25 V33:AD50 A57:D75 Q57:S75 Q33:S51 V51:Z51 A33:D51 V75:Z75 V57:AD74 A81:D99 Q81:S99 V99:Z99 V81:AD98 A105:D123 Q105:S123 V123:Z123 V105:AD122"/>
    <dataValidation imeMode="hiragana" allowBlank="1" showInputMessage="1" showErrorMessage="1" sqref="E12:P24 E9:Y9 T12:U24 AE12:AE24 E57:P75 T33:U51 E33:P51 AE33:AM50 T57:U75 AE57:AM74 E81:P99 T81:U99 AE81:AM98 E105:P123 T105:U123 AE105:AM122"/>
    <dataValidation imeMode="halfAlpha" allowBlank="1" showInputMessage="1" showErrorMessage="1" sqref="AM123:AO123 AI123:AK123 AI51:AK51 AM51:AO51 AI75:AK75 AM75:AO75 AI99:AK99 AM99:AO99 AI25:AK25 AM25:AO25"/>
  </dataValidations>
  <pageMargins left="0.78740157480314965" right="0.31496062992125984" top="0.59055118110236227" bottom="0.19685039370078741" header="0.51181102362204722" footer="0.51181102362204722"/>
  <pageSetup paperSize="9" scale="98" orientation="landscape" blackAndWhite="1" r:id="rId1"/>
  <headerFooter alignWithMargins="0"/>
  <rowBreaks count="4" manualBreakCount="4">
    <brk id="27" max="40" man="1"/>
    <brk id="51" max="40" man="1"/>
    <brk id="75" max="40" man="1"/>
    <brk id="99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howOutlineSymbols="0"/>
  </sheetPr>
  <dimension ref="A1:AO123"/>
  <sheetViews>
    <sheetView showGridLines="0" showRowColHeaders="0" showOutlineSymbols="0" zoomScaleNormal="100" zoomScaleSheetLayoutView="100" workbookViewId="0">
      <selection activeCell="E9" sqref="E9:Y9"/>
    </sheetView>
  </sheetViews>
  <sheetFormatPr defaultColWidth="3.625" defaultRowHeight="26.25" customHeight="1"/>
  <cols>
    <col min="1" max="18" width="3.625" style="3" customWidth="1"/>
    <col min="19" max="20" width="2.625" style="3" customWidth="1"/>
    <col min="21" max="24" width="3.625" style="3"/>
    <col min="25" max="25" width="3.625" style="3" customWidth="1"/>
    <col min="26" max="31" width="3.625" style="3"/>
    <col min="32" max="32" width="1.625" style="3" customWidth="1"/>
    <col min="33" max="33" width="2" style="3" customWidth="1"/>
    <col min="34" max="35" width="3.625" style="3"/>
    <col min="36" max="36" width="2" style="3" customWidth="1"/>
    <col min="37" max="37" width="1.625" style="3" customWidth="1"/>
    <col min="38" max="38" width="2.375" style="3" customWidth="1"/>
    <col min="39" max="39" width="1.25" style="3" customWidth="1"/>
    <col min="40" max="16384" width="3.625" style="3"/>
  </cols>
  <sheetData>
    <row r="1" spans="1:41" ht="22.5" customHeight="1">
      <c r="A1" s="1"/>
      <c r="B1" s="1"/>
      <c r="C1" s="1"/>
      <c r="D1" s="1"/>
      <c r="E1" s="5"/>
      <c r="F1" s="5"/>
      <c r="G1" s="5"/>
      <c r="H1" s="5"/>
      <c r="I1" s="5"/>
      <c r="J1" s="5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37"/>
      <c r="AJ1" s="37"/>
      <c r="AK1" s="5"/>
      <c r="AL1" s="5"/>
      <c r="AM1" s="37"/>
      <c r="AN1" s="37"/>
      <c r="AO1" s="37" t="s">
        <v>67</v>
      </c>
    </row>
    <row r="2" spans="1:41" ht="2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75" t="s">
        <v>51</v>
      </c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2"/>
      <c r="AA2" s="7"/>
      <c r="AB2" s="7"/>
      <c r="AC2" s="7"/>
      <c r="AD2" s="7"/>
      <c r="AE2" s="1"/>
      <c r="AF2" s="1"/>
      <c r="AG2" s="1"/>
      <c r="AH2" s="1"/>
      <c r="AI2" s="1"/>
      <c r="AJ2" s="1"/>
      <c r="AK2" s="1"/>
      <c r="AL2" s="1"/>
      <c r="AM2" s="38"/>
      <c r="AN2" s="1"/>
      <c r="AO2" s="1"/>
    </row>
    <row r="3" spans="1:41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2"/>
      <c r="AA3" s="476" t="s">
        <v>52</v>
      </c>
      <c r="AB3" s="477"/>
      <c r="AC3" s="477"/>
      <c r="AD3" s="480" t="str">
        <f>IF(総括表!AF5="","",総括表!AF5)</f>
        <v/>
      </c>
      <c r="AE3" s="480"/>
      <c r="AF3" s="480"/>
      <c r="AG3" s="480"/>
      <c r="AH3" s="480"/>
      <c r="AI3" s="480"/>
      <c r="AJ3" s="480"/>
      <c r="AK3" s="480"/>
      <c r="AL3" s="480"/>
      <c r="AM3" s="480"/>
      <c r="AN3" s="480"/>
      <c r="AO3" s="481"/>
    </row>
    <row r="4" spans="1:41" ht="15" customHeight="1">
      <c r="A4" s="366" t="s">
        <v>1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1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2"/>
      <c r="AA4" s="478"/>
      <c r="AB4" s="479"/>
      <c r="AC4" s="479"/>
      <c r="AD4" s="482"/>
      <c r="AE4" s="482"/>
      <c r="AF4" s="482"/>
      <c r="AG4" s="482"/>
      <c r="AH4" s="482"/>
      <c r="AI4" s="482"/>
      <c r="AJ4" s="482"/>
      <c r="AK4" s="482"/>
      <c r="AL4" s="482"/>
      <c r="AM4" s="482"/>
      <c r="AN4" s="482"/>
      <c r="AO4" s="483"/>
    </row>
    <row r="5" spans="1:41" ht="5.0999999999999996" customHeight="1">
      <c r="A5" s="366"/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4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2"/>
      <c r="AA5" s="484" t="s">
        <v>47</v>
      </c>
      <c r="AB5" s="485"/>
      <c r="AC5" s="485"/>
      <c r="AD5" s="486" t="str">
        <f>IF(総括表!AF7="","",総括表!AF7)</f>
        <v/>
      </c>
      <c r="AE5" s="486"/>
      <c r="AF5" s="486"/>
      <c r="AG5" s="486"/>
      <c r="AH5" s="486"/>
      <c r="AI5" s="486"/>
      <c r="AJ5" s="486"/>
      <c r="AK5" s="486"/>
      <c r="AL5" s="486"/>
      <c r="AM5" s="486"/>
      <c r="AN5" s="486"/>
      <c r="AO5" s="487"/>
    </row>
    <row r="6" spans="1:41" ht="12.2" customHeight="1">
      <c r="A6" s="39"/>
      <c r="B6" s="5"/>
      <c r="C6" s="5"/>
      <c r="D6" s="5"/>
      <c r="E6" s="5"/>
      <c r="F6" s="5"/>
      <c r="G6" s="5"/>
      <c r="H6" s="5"/>
      <c r="I6" s="5"/>
      <c r="J6" s="5"/>
      <c r="K6" s="5"/>
      <c r="L6" s="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484"/>
      <c r="AB6" s="485"/>
      <c r="AC6" s="485"/>
      <c r="AD6" s="486"/>
      <c r="AE6" s="486"/>
      <c r="AF6" s="486"/>
      <c r="AG6" s="486"/>
      <c r="AH6" s="486"/>
      <c r="AI6" s="486"/>
      <c r="AJ6" s="486"/>
      <c r="AK6" s="486"/>
      <c r="AL6" s="486"/>
      <c r="AM6" s="486"/>
      <c r="AN6" s="486"/>
      <c r="AO6" s="487"/>
    </row>
    <row r="7" spans="1:41" ht="16.5" customHeight="1">
      <c r="A7" s="39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9"/>
      <c r="AA7" s="484"/>
      <c r="AB7" s="485"/>
      <c r="AC7" s="485"/>
      <c r="AD7" s="486"/>
      <c r="AE7" s="486"/>
      <c r="AF7" s="486"/>
      <c r="AG7" s="486"/>
      <c r="AH7" s="486"/>
      <c r="AI7" s="486"/>
      <c r="AJ7" s="486"/>
      <c r="AK7" s="486"/>
      <c r="AL7" s="486"/>
      <c r="AM7" s="486"/>
      <c r="AN7" s="486"/>
      <c r="AO7" s="487"/>
    </row>
    <row r="8" spans="1:41" ht="16.5" customHeight="1">
      <c r="A8" s="39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9"/>
      <c r="AA8" s="467" t="s">
        <v>53</v>
      </c>
      <c r="AB8" s="468"/>
      <c r="AC8" s="468"/>
      <c r="AD8" s="469" t="str">
        <f>IF(総括表!AF12="",""," "&amp;総括表!AF12)</f>
        <v/>
      </c>
      <c r="AE8" s="469"/>
      <c r="AF8" s="469"/>
      <c r="AG8" s="40" t="s">
        <v>24</v>
      </c>
      <c r="AH8" s="469" t="str">
        <f>IF(総括表!AK12="","",総括表!AK12)</f>
        <v/>
      </c>
      <c r="AI8" s="469"/>
      <c r="AJ8" s="40" t="s">
        <v>24</v>
      </c>
      <c r="AK8" s="469" t="str">
        <f>IF(総括表!AP12="","",総括表!AP12&amp;" ")</f>
        <v/>
      </c>
      <c r="AL8" s="469"/>
      <c r="AM8" s="469"/>
      <c r="AN8" s="469"/>
      <c r="AO8" s="41"/>
    </row>
    <row r="9" spans="1:41" ht="26.1" customHeight="1">
      <c r="A9" s="470" t="s">
        <v>54</v>
      </c>
      <c r="B9" s="470"/>
      <c r="C9" s="470"/>
      <c r="D9" s="470"/>
      <c r="E9" s="543" t="str">
        <f>IF('品(1G･控)'!$E$9="","",'品(1G･控)'!$E$9)</f>
        <v/>
      </c>
      <c r="F9" s="543"/>
      <c r="G9" s="543"/>
      <c r="H9" s="543"/>
      <c r="I9" s="543"/>
      <c r="J9" s="543"/>
      <c r="K9" s="543"/>
      <c r="L9" s="543"/>
      <c r="M9" s="543"/>
      <c r="N9" s="543"/>
      <c r="O9" s="543"/>
      <c r="P9" s="543"/>
      <c r="Q9" s="543"/>
      <c r="R9" s="543"/>
      <c r="S9" s="543"/>
      <c r="T9" s="543"/>
      <c r="U9" s="543"/>
      <c r="V9" s="543"/>
      <c r="W9" s="543"/>
      <c r="X9" s="543"/>
      <c r="Y9" s="543"/>
      <c r="Z9" s="9"/>
      <c r="AA9" s="126" t="s">
        <v>73</v>
      </c>
      <c r="AB9" s="127"/>
      <c r="AC9" s="127"/>
      <c r="AD9" s="472" t="str">
        <f>'品(1G･控)'!$AD$9</f>
        <v>T</v>
      </c>
      <c r="AE9" s="472"/>
      <c r="AF9" s="472"/>
      <c r="AG9" s="472"/>
      <c r="AH9" s="472"/>
      <c r="AI9" s="472"/>
      <c r="AJ9" s="472"/>
      <c r="AK9" s="472"/>
      <c r="AL9" s="472"/>
      <c r="AM9" s="472"/>
      <c r="AN9" s="472"/>
      <c r="AO9" s="473"/>
    </row>
    <row r="10" spans="1:41" ht="12.6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24.95" customHeight="1">
      <c r="A11" s="132" t="s">
        <v>55</v>
      </c>
      <c r="B11" s="80"/>
      <c r="C11" s="80"/>
      <c r="D11" s="80"/>
      <c r="E11" s="136" t="s">
        <v>56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1"/>
      <c r="Q11" s="136" t="s">
        <v>57</v>
      </c>
      <c r="R11" s="80"/>
      <c r="S11" s="81"/>
      <c r="T11" s="136" t="s">
        <v>58</v>
      </c>
      <c r="U11" s="81"/>
      <c r="V11" s="136" t="s">
        <v>59</v>
      </c>
      <c r="W11" s="80"/>
      <c r="X11" s="80"/>
      <c r="Y11" s="81"/>
      <c r="Z11" s="464" t="s">
        <v>60</v>
      </c>
      <c r="AA11" s="465"/>
      <c r="AB11" s="465"/>
      <c r="AC11" s="465"/>
      <c r="AD11" s="466"/>
      <c r="AE11" s="136" t="s">
        <v>38</v>
      </c>
      <c r="AF11" s="134"/>
      <c r="AG11" s="80"/>
      <c r="AH11" s="80"/>
      <c r="AI11" s="80"/>
      <c r="AJ11" s="80"/>
      <c r="AK11" s="80"/>
      <c r="AL11" s="80"/>
      <c r="AM11" s="80"/>
      <c r="AN11" s="80"/>
      <c r="AO11" s="133"/>
    </row>
    <row r="12" spans="1:41" ht="24.95" customHeight="1">
      <c r="A12" s="544" t="str">
        <f>IF('品(1G･控)'!$A12="","",'品(1G･控)'!$A12)</f>
        <v/>
      </c>
      <c r="B12" s="545"/>
      <c r="C12" s="545"/>
      <c r="D12" s="545"/>
      <c r="E12" s="546" t="str">
        <f>IF('品(1G･控)'!$E12="",""," "&amp;'品(1G･控)'!$E12)</f>
        <v/>
      </c>
      <c r="F12" s="547"/>
      <c r="G12" s="547"/>
      <c r="H12" s="547"/>
      <c r="I12" s="547"/>
      <c r="J12" s="547"/>
      <c r="K12" s="547"/>
      <c r="L12" s="547"/>
      <c r="M12" s="547"/>
      <c r="N12" s="547"/>
      <c r="O12" s="547"/>
      <c r="P12" s="548"/>
      <c r="Q12" s="549" t="str">
        <f>IF('品(1G･控)'!$Q12="","",'品(1G･控)'!$Q12)</f>
        <v/>
      </c>
      <c r="R12" s="550"/>
      <c r="S12" s="551"/>
      <c r="T12" s="552" t="str">
        <f>IF('品(1G･控)'!$T12="","",'品(1G･控)'!$T12)</f>
        <v/>
      </c>
      <c r="U12" s="553"/>
      <c r="V12" s="554" t="str">
        <f>IF('品(1G･控)'!$V12="","",'品(1G･控)'!$V12)</f>
        <v/>
      </c>
      <c r="W12" s="555"/>
      <c r="X12" s="555"/>
      <c r="Y12" s="556"/>
      <c r="Z12" s="557" t="str">
        <f>IF('品(1G･控)'!$Z12="","",'品(1G･控)'!$Z12)</f>
        <v/>
      </c>
      <c r="AA12" s="558"/>
      <c r="AB12" s="558"/>
      <c r="AC12" s="558"/>
      <c r="AD12" s="559"/>
      <c r="AE12" s="560" t="str">
        <f>IF('品(1G･控)'!$AE12="","",'品(1G･控)'!$AE12)</f>
        <v/>
      </c>
      <c r="AF12" s="561"/>
      <c r="AG12" s="561"/>
      <c r="AH12" s="561"/>
      <c r="AI12" s="561"/>
      <c r="AJ12" s="561"/>
      <c r="AK12" s="561"/>
      <c r="AL12" s="561"/>
      <c r="AM12" s="562"/>
      <c r="AN12" s="42"/>
      <c r="AO12" s="43"/>
    </row>
    <row r="13" spans="1:41" ht="24.95" customHeight="1">
      <c r="A13" s="544" t="str">
        <f>IF('品(1G･控)'!$A13="","",'品(1G･控)'!$A13)</f>
        <v/>
      </c>
      <c r="B13" s="545"/>
      <c r="C13" s="545"/>
      <c r="D13" s="545"/>
      <c r="E13" s="566" t="str">
        <f>IF('品(1G･控)'!$E13="",""," "&amp;'品(1G･控)'!$E13)</f>
        <v/>
      </c>
      <c r="F13" s="567"/>
      <c r="G13" s="567"/>
      <c r="H13" s="567"/>
      <c r="I13" s="567"/>
      <c r="J13" s="567"/>
      <c r="K13" s="567"/>
      <c r="L13" s="567"/>
      <c r="M13" s="567"/>
      <c r="N13" s="567"/>
      <c r="O13" s="567"/>
      <c r="P13" s="568"/>
      <c r="Q13" s="569" t="str">
        <f>IF('品(1G･控)'!$Q13="","",'品(1G･控)'!$Q13)</f>
        <v/>
      </c>
      <c r="R13" s="570"/>
      <c r="S13" s="571"/>
      <c r="T13" s="572" t="str">
        <f>IF('品(1G･控)'!$T13="","",'品(1G･控)'!$T13)</f>
        <v/>
      </c>
      <c r="U13" s="573"/>
      <c r="V13" s="574" t="str">
        <f>IF('品(1G･控)'!$V13="","",'品(1G･控)'!$V13)</f>
        <v/>
      </c>
      <c r="W13" s="575"/>
      <c r="X13" s="575"/>
      <c r="Y13" s="576"/>
      <c r="Z13" s="577" t="str">
        <f>IF('品(1G･控)'!$Z13="","",'品(1G･控)'!$Z13)</f>
        <v/>
      </c>
      <c r="AA13" s="578"/>
      <c r="AB13" s="578"/>
      <c r="AC13" s="578"/>
      <c r="AD13" s="579"/>
      <c r="AE13" s="563" t="str">
        <f>IF('品(1G･控)'!$AE13="","",'品(1G･控)'!$AE13)</f>
        <v/>
      </c>
      <c r="AF13" s="564"/>
      <c r="AG13" s="564"/>
      <c r="AH13" s="564"/>
      <c r="AI13" s="564"/>
      <c r="AJ13" s="564"/>
      <c r="AK13" s="564"/>
      <c r="AL13" s="564"/>
      <c r="AM13" s="565"/>
      <c r="AN13" s="44"/>
      <c r="AO13" s="45"/>
    </row>
    <row r="14" spans="1:41" ht="24.95" customHeight="1">
      <c r="A14" s="544" t="str">
        <f>IF('品(1G･控)'!$A14="","",'品(1G･控)'!$A14)</f>
        <v/>
      </c>
      <c r="B14" s="545"/>
      <c r="C14" s="545"/>
      <c r="D14" s="545"/>
      <c r="E14" s="566" t="str">
        <f>IF('品(1G･控)'!$E14="",""," "&amp;'品(1G･控)'!$E14)</f>
        <v/>
      </c>
      <c r="F14" s="567"/>
      <c r="G14" s="567"/>
      <c r="H14" s="567"/>
      <c r="I14" s="567"/>
      <c r="J14" s="567"/>
      <c r="K14" s="567"/>
      <c r="L14" s="567"/>
      <c r="M14" s="567"/>
      <c r="N14" s="567"/>
      <c r="O14" s="567"/>
      <c r="P14" s="568"/>
      <c r="Q14" s="569" t="str">
        <f>IF('品(1G･控)'!$Q14="","",'品(1G･控)'!$Q14)</f>
        <v/>
      </c>
      <c r="R14" s="570"/>
      <c r="S14" s="571"/>
      <c r="T14" s="572" t="str">
        <f>IF('品(1G･控)'!$T14="","",'品(1G･控)'!$T14)</f>
        <v/>
      </c>
      <c r="U14" s="573"/>
      <c r="V14" s="574" t="str">
        <f>IF('品(1G･控)'!$V14="","",'品(1G･控)'!$V14)</f>
        <v/>
      </c>
      <c r="W14" s="575"/>
      <c r="X14" s="575"/>
      <c r="Y14" s="576"/>
      <c r="Z14" s="577" t="str">
        <f>IF('品(1G･控)'!$Z14="","",'品(1G･控)'!$Z14)</f>
        <v/>
      </c>
      <c r="AA14" s="578"/>
      <c r="AB14" s="578"/>
      <c r="AC14" s="578"/>
      <c r="AD14" s="579"/>
      <c r="AE14" s="563" t="str">
        <f>IF('品(1G･控)'!$AE14="","",'品(1G･控)'!$AE14)</f>
        <v/>
      </c>
      <c r="AF14" s="564"/>
      <c r="AG14" s="564"/>
      <c r="AH14" s="564"/>
      <c r="AI14" s="564"/>
      <c r="AJ14" s="564"/>
      <c r="AK14" s="564"/>
      <c r="AL14" s="564"/>
      <c r="AM14" s="565"/>
      <c r="AN14" s="44"/>
      <c r="AO14" s="45"/>
    </row>
    <row r="15" spans="1:41" ht="24.95" customHeight="1">
      <c r="A15" s="544" t="str">
        <f>IF('品(1G･控)'!$A15="","",'品(1G･控)'!$A15)</f>
        <v/>
      </c>
      <c r="B15" s="545"/>
      <c r="C15" s="545"/>
      <c r="D15" s="545"/>
      <c r="E15" s="566" t="str">
        <f>IF('品(1G･控)'!$E15="",""," "&amp;'品(1G･控)'!$E15)</f>
        <v/>
      </c>
      <c r="F15" s="567"/>
      <c r="G15" s="567"/>
      <c r="H15" s="567"/>
      <c r="I15" s="567"/>
      <c r="J15" s="567"/>
      <c r="K15" s="567"/>
      <c r="L15" s="567"/>
      <c r="M15" s="567"/>
      <c r="N15" s="567"/>
      <c r="O15" s="567"/>
      <c r="P15" s="568"/>
      <c r="Q15" s="569" t="str">
        <f>IF('品(1G･控)'!$Q15="","",'品(1G･控)'!$Q15)</f>
        <v/>
      </c>
      <c r="R15" s="570"/>
      <c r="S15" s="571"/>
      <c r="T15" s="572" t="str">
        <f>IF('品(1G･控)'!$T15="","",'品(1G･控)'!$T15)</f>
        <v/>
      </c>
      <c r="U15" s="573"/>
      <c r="V15" s="574" t="str">
        <f>IF('品(1G･控)'!$V15="","",'品(1G･控)'!$V15)</f>
        <v/>
      </c>
      <c r="W15" s="575"/>
      <c r="X15" s="575"/>
      <c r="Y15" s="576"/>
      <c r="Z15" s="577" t="str">
        <f>IF('品(1G･控)'!$Z15="","",'品(1G･控)'!$Z15)</f>
        <v/>
      </c>
      <c r="AA15" s="578"/>
      <c r="AB15" s="578"/>
      <c r="AC15" s="578"/>
      <c r="AD15" s="579"/>
      <c r="AE15" s="563" t="str">
        <f>IF('品(1G･控)'!$AE15="","",'品(1G･控)'!$AE15)</f>
        <v/>
      </c>
      <c r="AF15" s="564"/>
      <c r="AG15" s="564"/>
      <c r="AH15" s="564"/>
      <c r="AI15" s="564"/>
      <c r="AJ15" s="564"/>
      <c r="AK15" s="564"/>
      <c r="AL15" s="564"/>
      <c r="AM15" s="565"/>
      <c r="AN15" s="44"/>
      <c r="AO15" s="45"/>
    </row>
    <row r="16" spans="1:41" ht="24.95" customHeight="1">
      <c r="A16" s="544" t="str">
        <f>IF('品(1G･控)'!$A16="","",'品(1G･控)'!$A16)</f>
        <v/>
      </c>
      <c r="B16" s="545"/>
      <c r="C16" s="545"/>
      <c r="D16" s="545"/>
      <c r="E16" s="566" t="str">
        <f>IF('品(1G･控)'!$E16="",""," "&amp;'品(1G･控)'!$E16)</f>
        <v/>
      </c>
      <c r="F16" s="567"/>
      <c r="G16" s="567"/>
      <c r="H16" s="567"/>
      <c r="I16" s="567"/>
      <c r="J16" s="567"/>
      <c r="K16" s="567"/>
      <c r="L16" s="567"/>
      <c r="M16" s="567"/>
      <c r="N16" s="567"/>
      <c r="O16" s="567"/>
      <c r="P16" s="568"/>
      <c r="Q16" s="569" t="str">
        <f>IF('品(1G･控)'!$Q16="","",'品(1G･控)'!$Q16)</f>
        <v/>
      </c>
      <c r="R16" s="570"/>
      <c r="S16" s="571"/>
      <c r="T16" s="572" t="str">
        <f>IF('品(1G･控)'!$T16="","",'品(1G･控)'!$T16)</f>
        <v/>
      </c>
      <c r="U16" s="573"/>
      <c r="V16" s="574" t="str">
        <f>IF('品(1G･控)'!$V16="","",'品(1G･控)'!$V16)</f>
        <v/>
      </c>
      <c r="W16" s="575"/>
      <c r="X16" s="575"/>
      <c r="Y16" s="576"/>
      <c r="Z16" s="577" t="str">
        <f>IF('品(1G･控)'!$Z16="","",'品(1G･控)'!$Z16)</f>
        <v/>
      </c>
      <c r="AA16" s="578"/>
      <c r="AB16" s="578"/>
      <c r="AC16" s="578"/>
      <c r="AD16" s="579"/>
      <c r="AE16" s="563" t="str">
        <f>IF('品(1G･控)'!$AE16="","",'品(1G･控)'!$AE16)</f>
        <v/>
      </c>
      <c r="AF16" s="564"/>
      <c r="AG16" s="564"/>
      <c r="AH16" s="564"/>
      <c r="AI16" s="564"/>
      <c r="AJ16" s="564"/>
      <c r="AK16" s="564"/>
      <c r="AL16" s="564"/>
      <c r="AM16" s="565"/>
      <c r="AN16" s="44"/>
      <c r="AO16" s="45"/>
    </row>
    <row r="17" spans="1:41" ht="24.95" customHeight="1">
      <c r="A17" s="544" t="str">
        <f>IF('品(1G･控)'!$A17="","",'品(1G･控)'!$A17)</f>
        <v/>
      </c>
      <c r="B17" s="545"/>
      <c r="C17" s="545"/>
      <c r="D17" s="545"/>
      <c r="E17" s="566" t="str">
        <f>IF('品(1G･控)'!$E17="",""," "&amp;'品(1G･控)'!$E17)</f>
        <v/>
      </c>
      <c r="F17" s="567"/>
      <c r="G17" s="567"/>
      <c r="H17" s="567"/>
      <c r="I17" s="567"/>
      <c r="J17" s="567"/>
      <c r="K17" s="567"/>
      <c r="L17" s="567"/>
      <c r="M17" s="567"/>
      <c r="N17" s="567"/>
      <c r="O17" s="567"/>
      <c r="P17" s="568"/>
      <c r="Q17" s="569" t="str">
        <f>IF('品(1G･控)'!$Q17="","",'品(1G･控)'!$Q17)</f>
        <v/>
      </c>
      <c r="R17" s="570"/>
      <c r="S17" s="571"/>
      <c r="T17" s="572" t="str">
        <f>IF('品(1G･控)'!$T17="","",'品(1G･控)'!$T17)</f>
        <v/>
      </c>
      <c r="U17" s="573"/>
      <c r="V17" s="574" t="str">
        <f>IF('品(1G･控)'!$V17="","",'品(1G･控)'!$V17)</f>
        <v/>
      </c>
      <c r="W17" s="575"/>
      <c r="X17" s="575"/>
      <c r="Y17" s="576"/>
      <c r="Z17" s="577" t="str">
        <f>IF('品(1G･控)'!$Z17="","",'品(1G･控)'!$Z17)</f>
        <v/>
      </c>
      <c r="AA17" s="578"/>
      <c r="AB17" s="578"/>
      <c r="AC17" s="578"/>
      <c r="AD17" s="579"/>
      <c r="AE17" s="563" t="str">
        <f>IF('品(1G･控)'!$AE17="","",'品(1G･控)'!$AE17)</f>
        <v/>
      </c>
      <c r="AF17" s="564"/>
      <c r="AG17" s="564"/>
      <c r="AH17" s="564"/>
      <c r="AI17" s="564"/>
      <c r="AJ17" s="564"/>
      <c r="AK17" s="564"/>
      <c r="AL17" s="564"/>
      <c r="AM17" s="565"/>
      <c r="AN17" s="44"/>
      <c r="AO17" s="45"/>
    </row>
    <row r="18" spans="1:41" ht="24.95" customHeight="1">
      <c r="A18" s="544" t="str">
        <f>IF('品(1G･控)'!$A18="","",'品(1G･控)'!$A18)</f>
        <v/>
      </c>
      <c r="B18" s="545"/>
      <c r="C18" s="545"/>
      <c r="D18" s="545"/>
      <c r="E18" s="566" t="str">
        <f>IF('品(1G･控)'!$E18="",""," "&amp;'品(1G･控)'!$E18)</f>
        <v/>
      </c>
      <c r="F18" s="567"/>
      <c r="G18" s="567"/>
      <c r="H18" s="567"/>
      <c r="I18" s="567"/>
      <c r="J18" s="567"/>
      <c r="K18" s="567"/>
      <c r="L18" s="567"/>
      <c r="M18" s="567"/>
      <c r="N18" s="567"/>
      <c r="O18" s="567"/>
      <c r="P18" s="568"/>
      <c r="Q18" s="569" t="str">
        <f>IF('品(1G･控)'!$Q18="","",'品(1G･控)'!$Q18)</f>
        <v/>
      </c>
      <c r="R18" s="570"/>
      <c r="S18" s="571"/>
      <c r="T18" s="572" t="str">
        <f>IF('品(1G･控)'!$T18="","",'品(1G･控)'!$T18)</f>
        <v/>
      </c>
      <c r="U18" s="573"/>
      <c r="V18" s="574" t="str">
        <f>IF('品(1G･控)'!$V18="","",'品(1G･控)'!$V18)</f>
        <v/>
      </c>
      <c r="W18" s="575"/>
      <c r="X18" s="575"/>
      <c r="Y18" s="576"/>
      <c r="Z18" s="577" t="str">
        <f>IF('品(1G･控)'!$Z18="","",'品(1G･控)'!$Z18)</f>
        <v/>
      </c>
      <c r="AA18" s="578"/>
      <c r="AB18" s="578"/>
      <c r="AC18" s="578"/>
      <c r="AD18" s="579"/>
      <c r="AE18" s="563" t="str">
        <f>IF('品(1G･控)'!$AE18="","",'品(1G･控)'!$AE18)</f>
        <v/>
      </c>
      <c r="AF18" s="564"/>
      <c r="AG18" s="564"/>
      <c r="AH18" s="564"/>
      <c r="AI18" s="564"/>
      <c r="AJ18" s="564"/>
      <c r="AK18" s="564"/>
      <c r="AL18" s="564"/>
      <c r="AM18" s="565"/>
      <c r="AN18" s="44"/>
      <c r="AO18" s="45"/>
    </row>
    <row r="19" spans="1:41" ht="24.95" customHeight="1">
      <c r="A19" s="544" t="str">
        <f>IF('品(1G･控)'!$A19="","",'品(1G･控)'!$A19)</f>
        <v/>
      </c>
      <c r="B19" s="545"/>
      <c r="C19" s="545"/>
      <c r="D19" s="545"/>
      <c r="E19" s="566" t="str">
        <f>IF('品(1G･控)'!$E19="",""," "&amp;'品(1G･控)'!$E19)</f>
        <v/>
      </c>
      <c r="F19" s="567"/>
      <c r="G19" s="567"/>
      <c r="H19" s="567"/>
      <c r="I19" s="567"/>
      <c r="J19" s="567"/>
      <c r="K19" s="567"/>
      <c r="L19" s="567"/>
      <c r="M19" s="567"/>
      <c r="N19" s="567"/>
      <c r="O19" s="567"/>
      <c r="P19" s="568"/>
      <c r="Q19" s="569" t="str">
        <f>IF('品(1G･控)'!$Q19="","",'品(1G･控)'!$Q19)</f>
        <v/>
      </c>
      <c r="R19" s="570"/>
      <c r="S19" s="571"/>
      <c r="T19" s="572" t="str">
        <f>IF('品(1G･控)'!$T19="","",'品(1G･控)'!$T19)</f>
        <v/>
      </c>
      <c r="U19" s="573"/>
      <c r="V19" s="574" t="str">
        <f>IF('品(1G･控)'!$V19="","",'品(1G･控)'!$V19)</f>
        <v/>
      </c>
      <c r="W19" s="575"/>
      <c r="X19" s="575"/>
      <c r="Y19" s="576"/>
      <c r="Z19" s="577" t="str">
        <f>IF('品(1G･控)'!$Z19="","",'品(1G･控)'!$Z19)</f>
        <v/>
      </c>
      <c r="AA19" s="578"/>
      <c r="AB19" s="578"/>
      <c r="AC19" s="578"/>
      <c r="AD19" s="579"/>
      <c r="AE19" s="563" t="str">
        <f>IF('品(1G･控)'!$AE19="","",'品(1G･控)'!$AE19)</f>
        <v/>
      </c>
      <c r="AF19" s="564"/>
      <c r="AG19" s="564"/>
      <c r="AH19" s="564"/>
      <c r="AI19" s="564"/>
      <c r="AJ19" s="564"/>
      <c r="AK19" s="564"/>
      <c r="AL19" s="564"/>
      <c r="AM19" s="565"/>
      <c r="AN19" s="44"/>
      <c r="AO19" s="45"/>
    </row>
    <row r="20" spans="1:41" ht="24.95" customHeight="1">
      <c r="A20" s="544" t="str">
        <f>IF('品(1G･控)'!$A20="","",'品(1G･控)'!$A20)</f>
        <v/>
      </c>
      <c r="B20" s="545"/>
      <c r="C20" s="545"/>
      <c r="D20" s="545"/>
      <c r="E20" s="566" t="str">
        <f>IF('品(1G･控)'!$E20="",""," "&amp;'品(1G･控)'!$E20)</f>
        <v/>
      </c>
      <c r="F20" s="567"/>
      <c r="G20" s="567"/>
      <c r="H20" s="567"/>
      <c r="I20" s="567"/>
      <c r="J20" s="567"/>
      <c r="K20" s="567"/>
      <c r="L20" s="567"/>
      <c r="M20" s="567"/>
      <c r="N20" s="567"/>
      <c r="O20" s="567"/>
      <c r="P20" s="568"/>
      <c r="Q20" s="569" t="str">
        <f>IF('品(1G･控)'!$Q20="","",'品(1G･控)'!$Q20)</f>
        <v/>
      </c>
      <c r="R20" s="570"/>
      <c r="S20" s="571"/>
      <c r="T20" s="572" t="str">
        <f>IF('品(1G･控)'!$T20="","",'品(1G･控)'!$T20)</f>
        <v/>
      </c>
      <c r="U20" s="573"/>
      <c r="V20" s="574" t="str">
        <f>IF('品(1G･控)'!$V20="","",'品(1G･控)'!$V20)</f>
        <v/>
      </c>
      <c r="W20" s="575"/>
      <c r="X20" s="575"/>
      <c r="Y20" s="576"/>
      <c r="Z20" s="577" t="str">
        <f>IF('品(1G･控)'!$Z20="","",'品(1G･控)'!$Z20)</f>
        <v/>
      </c>
      <c r="AA20" s="578"/>
      <c r="AB20" s="578"/>
      <c r="AC20" s="578"/>
      <c r="AD20" s="579"/>
      <c r="AE20" s="563" t="str">
        <f>IF('品(1G･控)'!$AE20="","",'品(1G･控)'!$AE20)</f>
        <v/>
      </c>
      <c r="AF20" s="564"/>
      <c r="AG20" s="564"/>
      <c r="AH20" s="564"/>
      <c r="AI20" s="564"/>
      <c r="AJ20" s="564"/>
      <c r="AK20" s="564"/>
      <c r="AL20" s="564"/>
      <c r="AM20" s="565"/>
      <c r="AN20" s="44"/>
      <c r="AO20" s="45"/>
    </row>
    <row r="21" spans="1:41" ht="24.95" customHeight="1">
      <c r="A21" s="544" t="str">
        <f>IF('品(1G･控)'!$A21="","",'品(1G･控)'!$A21)</f>
        <v/>
      </c>
      <c r="B21" s="545"/>
      <c r="C21" s="545"/>
      <c r="D21" s="545"/>
      <c r="E21" s="566" t="str">
        <f>IF('品(1G･控)'!$E21="",""," "&amp;'品(1G･控)'!$E21)</f>
        <v/>
      </c>
      <c r="F21" s="567"/>
      <c r="G21" s="567"/>
      <c r="H21" s="567"/>
      <c r="I21" s="567"/>
      <c r="J21" s="567"/>
      <c r="K21" s="567"/>
      <c r="L21" s="567"/>
      <c r="M21" s="567"/>
      <c r="N21" s="567"/>
      <c r="O21" s="567"/>
      <c r="P21" s="568"/>
      <c r="Q21" s="569" t="str">
        <f>IF('品(1G･控)'!$Q21="","",'品(1G･控)'!$Q21)</f>
        <v/>
      </c>
      <c r="R21" s="570"/>
      <c r="S21" s="571"/>
      <c r="T21" s="572" t="str">
        <f>IF('品(1G･控)'!$T21="","",'品(1G･控)'!$T21)</f>
        <v/>
      </c>
      <c r="U21" s="573"/>
      <c r="V21" s="574" t="str">
        <f>IF('品(1G･控)'!$V21="","",'品(1G･控)'!$V21)</f>
        <v/>
      </c>
      <c r="W21" s="575"/>
      <c r="X21" s="575"/>
      <c r="Y21" s="576"/>
      <c r="Z21" s="577" t="str">
        <f>IF('品(1G･控)'!$Z21="","",'品(1G･控)'!$Z21)</f>
        <v/>
      </c>
      <c r="AA21" s="578"/>
      <c r="AB21" s="578"/>
      <c r="AC21" s="578"/>
      <c r="AD21" s="579"/>
      <c r="AE21" s="563" t="str">
        <f>IF('品(1G･控)'!$AE21="","",'品(1G･控)'!$AE21)</f>
        <v/>
      </c>
      <c r="AF21" s="564"/>
      <c r="AG21" s="564"/>
      <c r="AH21" s="564"/>
      <c r="AI21" s="564"/>
      <c r="AJ21" s="564"/>
      <c r="AK21" s="564"/>
      <c r="AL21" s="564"/>
      <c r="AM21" s="565"/>
      <c r="AN21" s="44"/>
      <c r="AO21" s="45"/>
    </row>
    <row r="22" spans="1:41" ht="24.95" customHeight="1">
      <c r="A22" s="544" t="str">
        <f>IF('品(1G･控)'!$A22="","",'品(1G･控)'!$A22)</f>
        <v/>
      </c>
      <c r="B22" s="545"/>
      <c r="C22" s="545"/>
      <c r="D22" s="545"/>
      <c r="E22" s="566" t="str">
        <f>IF('品(1G･控)'!$E22="",""," "&amp;'品(1G･控)'!$E22)</f>
        <v/>
      </c>
      <c r="F22" s="567"/>
      <c r="G22" s="567"/>
      <c r="H22" s="567"/>
      <c r="I22" s="567"/>
      <c r="J22" s="567"/>
      <c r="K22" s="567"/>
      <c r="L22" s="567"/>
      <c r="M22" s="567"/>
      <c r="N22" s="567"/>
      <c r="O22" s="567"/>
      <c r="P22" s="568"/>
      <c r="Q22" s="569" t="str">
        <f>IF('品(1G･控)'!$Q22="","",'品(1G･控)'!$Q22)</f>
        <v/>
      </c>
      <c r="R22" s="570"/>
      <c r="S22" s="571"/>
      <c r="T22" s="572" t="str">
        <f>IF('品(1G･控)'!$T22="","",'品(1G･控)'!$T22)</f>
        <v/>
      </c>
      <c r="U22" s="573"/>
      <c r="V22" s="574" t="str">
        <f>IF('品(1G･控)'!$V22="","",'品(1G･控)'!$V22)</f>
        <v/>
      </c>
      <c r="W22" s="575"/>
      <c r="X22" s="575"/>
      <c r="Y22" s="576"/>
      <c r="Z22" s="577" t="str">
        <f>IF('品(1G･控)'!$Z22="","",'品(1G･控)'!$Z22)</f>
        <v/>
      </c>
      <c r="AA22" s="578"/>
      <c r="AB22" s="578"/>
      <c r="AC22" s="578"/>
      <c r="AD22" s="579"/>
      <c r="AE22" s="563" t="str">
        <f>IF('品(1G･控)'!$AE22="","",'品(1G･控)'!$AE22)</f>
        <v/>
      </c>
      <c r="AF22" s="564"/>
      <c r="AG22" s="564"/>
      <c r="AH22" s="564"/>
      <c r="AI22" s="564"/>
      <c r="AJ22" s="564"/>
      <c r="AK22" s="564"/>
      <c r="AL22" s="564"/>
      <c r="AM22" s="565"/>
      <c r="AN22" s="44"/>
      <c r="AO22" s="45"/>
    </row>
    <row r="23" spans="1:41" ht="24.95" customHeight="1">
      <c r="A23" s="544" t="str">
        <f>IF('品(1G･控)'!$A23="","",'品(1G･控)'!$A23)</f>
        <v/>
      </c>
      <c r="B23" s="545"/>
      <c r="C23" s="545"/>
      <c r="D23" s="545"/>
      <c r="E23" s="566" t="str">
        <f>IF('品(1G･控)'!$E23="",""," "&amp;'品(1G･控)'!$E23)</f>
        <v/>
      </c>
      <c r="F23" s="567"/>
      <c r="G23" s="567"/>
      <c r="H23" s="567"/>
      <c r="I23" s="567"/>
      <c r="J23" s="567"/>
      <c r="K23" s="567"/>
      <c r="L23" s="567"/>
      <c r="M23" s="567"/>
      <c r="N23" s="567"/>
      <c r="O23" s="567"/>
      <c r="P23" s="568"/>
      <c r="Q23" s="569" t="str">
        <f>IF('品(1G･控)'!$Q23="","",'品(1G･控)'!$Q23)</f>
        <v/>
      </c>
      <c r="R23" s="570"/>
      <c r="S23" s="571"/>
      <c r="T23" s="572" t="str">
        <f>IF('品(1G･控)'!$T23="","",'品(1G･控)'!$T23)</f>
        <v/>
      </c>
      <c r="U23" s="573"/>
      <c r="V23" s="574" t="str">
        <f>IF('品(1G･控)'!$V23="","",'品(1G･控)'!$V23)</f>
        <v/>
      </c>
      <c r="W23" s="575"/>
      <c r="X23" s="575"/>
      <c r="Y23" s="576"/>
      <c r="Z23" s="577" t="str">
        <f>IF('品(1G･控)'!$Z23="","",'品(1G･控)'!$Z23)</f>
        <v/>
      </c>
      <c r="AA23" s="578"/>
      <c r="AB23" s="578"/>
      <c r="AC23" s="578"/>
      <c r="AD23" s="579"/>
      <c r="AE23" s="563" t="str">
        <f>IF('品(1G･控)'!$AE23="","",'品(1G･控)'!$AE23)</f>
        <v/>
      </c>
      <c r="AF23" s="564"/>
      <c r="AG23" s="564"/>
      <c r="AH23" s="564"/>
      <c r="AI23" s="564"/>
      <c r="AJ23" s="564"/>
      <c r="AK23" s="564"/>
      <c r="AL23" s="564"/>
      <c r="AM23" s="565"/>
      <c r="AN23" s="44"/>
      <c r="AO23" s="45"/>
    </row>
    <row r="24" spans="1:41" ht="24.95" customHeight="1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428" t="s">
        <v>74</v>
      </c>
      <c r="L24" s="428"/>
      <c r="M24" s="428"/>
      <c r="N24" s="428"/>
      <c r="O24" s="428"/>
      <c r="P24" s="59"/>
      <c r="Q24" s="59"/>
      <c r="R24" s="59"/>
      <c r="S24" s="59"/>
      <c r="T24" s="59"/>
      <c r="U24" s="59"/>
      <c r="V24" s="59"/>
      <c r="W24" s="59"/>
      <c r="X24" s="59"/>
      <c r="Y24" s="60"/>
      <c r="Z24" s="408" t="str">
        <f>IF('品(1G･控)'!$Z24="","",'品(1G･控)'!$Z24)</f>
        <v/>
      </c>
      <c r="AA24" s="408"/>
      <c r="AB24" s="408"/>
      <c r="AC24" s="408"/>
      <c r="AD24" s="408"/>
      <c r="AE24" s="580" t="str">
        <f>IF('品(1G･控)'!$AE24="","",'品(1G･控)'!$AE24)</f>
        <v/>
      </c>
      <c r="AF24" s="581"/>
      <c r="AG24" s="581"/>
      <c r="AH24" s="581"/>
      <c r="AI24" s="581"/>
      <c r="AJ24" s="581"/>
      <c r="AK24" s="581"/>
      <c r="AL24" s="581"/>
      <c r="AM24" s="582"/>
      <c r="AN24" s="61"/>
      <c r="AO24" s="64"/>
    </row>
    <row r="25" spans="1:41" ht="24.95" customHeight="1">
      <c r="A25" s="132" t="s">
        <v>37</v>
      </c>
      <c r="B25" s="134"/>
      <c r="C25" s="134"/>
      <c r="D25" s="135"/>
      <c r="E25" s="391" t="str">
        <f>IF('品(1G･控)'!$E25="","",'品(1G･控)'!$E25)</f>
        <v/>
      </c>
      <c r="F25" s="392"/>
      <c r="G25" s="392"/>
      <c r="H25" s="392"/>
      <c r="I25" s="392"/>
      <c r="J25" s="393"/>
      <c r="K25" s="583" t="s">
        <v>61</v>
      </c>
      <c r="L25" s="584"/>
      <c r="M25" s="584"/>
      <c r="N25" s="28">
        <f>IF('品(1G･控)'!$N25="","",'品(1G･控)'!$N25)</f>
        <v>10</v>
      </c>
      <c r="O25" s="29" t="s">
        <v>62</v>
      </c>
      <c r="P25" s="585" t="str">
        <f>IF('品(1G･控)'!$P25="","",'品(1G･控)'!$P25)</f>
        <v/>
      </c>
      <c r="Q25" s="586"/>
      <c r="R25" s="586"/>
      <c r="S25" s="586"/>
      <c r="T25" s="586"/>
      <c r="U25" s="587"/>
      <c r="V25" s="399" t="s">
        <v>63</v>
      </c>
      <c r="W25" s="400"/>
      <c r="X25" s="400"/>
      <c r="Y25" s="401"/>
      <c r="Z25" s="402" t="str">
        <f>IF('品(1G･控)'!$Z25="","",'品(1G･控)'!$Z25)</f>
        <v/>
      </c>
      <c r="AA25" s="403"/>
      <c r="AB25" s="403"/>
      <c r="AC25" s="403"/>
      <c r="AD25" s="404"/>
      <c r="AE25" s="588" t="s">
        <v>64</v>
      </c>
      <c r="AF25" s="149"/>
      <c r="AG25" s="149"/>
      <c r="AH25" s="150"/>
      <c r="AI25" s="529" t="str">
        <f>IF('品(1G･控)'!$AI$25="","",'品(1G･控)'!$AI$25)</f>
        <v/>
      </c>
      <c r="AJ25" s="530"/>
      <c r="AK25" s="530"/>
      <c r="AL25" s="33" t="s">
        <v>24</v>
      </c>
      <c r="AM25" s="80" t="str">
        <f>IF('品(1G･控)'!$AM$25="","",'品(1G･控)'!$AM$25)</f>
        <v/>
      </c>
      <c r="AN25" s="80"/>
      <c r="AO25" s="531"/>
    </row>
    <row r="26" spans="1:41" ht="23.25" customHeight="1">
      <c r="A26" s="376"/>
      <c r="B26" s="376"/>
      <c r="C26" s="376"/>
      <c r="D26" s="376"/>
      <c r="E26" s="49" t="s">
        <v>65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50"/>
      <c r="AE26" s="377" t="s">
        <v>66</v>
      </c>
      <c r="AF26" s="143"/>
      <c r="AG26" s="143"/>
      <c r="AH26" s="380"/>
      <c r="AI26" s="381"/>
      <c r="AJ26" s="51"/>
      <c r="AK26" s="384"/>
      <c r="AL26" s="384"/>
      <c r="AM26" s="381"/>
      <c r="AN26" s="386"/>
      <c r="AO26" s="387"/>
    </row>
    <row r="27" spans="1:41" ht="23.25" customHeight="1">
      <c r="A27" s="390"/>
      <c r="B27" s="390"/>
      <c r="C27" s="390"/>
      <c r="D27" s="390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4"/>
      <c r="AE27" s="378"/>
      <c r="AF27" s="379"/>
      <c r="AG27" s="379"/>
      <c r="AH27" s="382"/>
      <c r="AI27" s="383"/>
      <c r="AJ27" s="55"/>
      <c r="AK27" s="385"/>
      <c r="AL27" s="385"/>
      <c r="AM27" s="383"/>
      <c r="AN27" s="388"/>
      <c r="AO27" s="389"/>
    </row>
    <row r="28" spans="1:41" ht="22.5" customHeight="1">
      <c r="A28" s="1"/>
      <c r="B28" s="1"/>
      <c r="C28" s="1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1"/>
      <c r="AD28" s="1"/>
      <c r="AE28" s="1"/>
      <c r="AF28" s="1"/>
      <c r="AG28" s="1"/>
      <c r="AH28" s="1"/>
      <c r="AI28" s="37"/>
      <c r="AJ28" s="37"/>
      <c r="AK28" s="5"/>
      <c r="AL28" s="5"/>
      <c r="AM28" s="37"/>
      <c r="AN28" s="37"/>
      <c r="AO28" s="37" t="s">
        <v>67</v>
      </c>
    </row>
    <row r="29" spans="1:41" ht="28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475" t="s">
        <v>51</v>
      </c>
      <c r="N29" s="475"/>
      <c r="O29" s="475"/>
      <c r="P29" s="475"/>
      <c r="Q29" s="475"/>
      <c r="R29" s="475"/>
      <c r="S29" s="475"/>
      <c r="T29" s="475"/>
      <c r="U29" s="475"/>
      <c r="V29" s="475"/>
      <c r="W29" s="475"/>
      <c r="X29" s="475"/>
      <c r="Y29" s="475"/>
      <c r="Z29" s="2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ht="28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525" t="s">
        <v>47</v>
      </c>
      <c r="AB30" s="526"/>
      <c r="AC30" s="526"/>
      <c r="AD30" s="527" t="str">
        <f>$AD$5</f>
        <v/>
      </c>
      <c r="AE30" s="527"/>
      <c r="AF30" s="527"/>
      <c r="AG30" s="527"/>
      <c r="AH30" s="527"/>
      <c r="AI30" s="527"/>
      <c r="AJ30" s="527"/>
      <c r="AK30" s="527"/>
      <c r="AL30" s="527"/>
      <c r="AM30" s="527"/>
      <c r="AN30" s="527"/>
      <c r="AO30" s="528"/>
    </row>
    <row r="31" spans="1:41" ht="12.6" customHeight="1">
      <c r="A31" s="524"/>
      <c r="B31" s="524"/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524"/>
      <c r="AN31" s="524"/>
      <c r="AO31" s="524"/>
    </row>
    <row r="32" spans="1:41" ht="24.95" customHeight="1">
      <c r="A32" s="79" t="s">
        <v>55</v>
      </c>
      <c r="B32" s="80"/>
      <c r="C32" s="80"/>
      <c r="D32" s="80"/>
      <c r="E32" s="371" t="s">
        <v>56</v>
      </c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1"/>
      <c r="Q32" s="371" t="s">
        <v>57</v>
      </c>
      <c r="R32" s="80"/>
      <c r="S32" s="81"/>
      <c r="T32" s="371" t="s">
        <v>58</v>
      </c>
      <c r="U32" s="81"/>
      <c r="V32" s="371" t="s">
        <v>59</v>
      </c>
      <c r="W32" s="80"/>
      <c r="X32" s="80"/>
      <c r="Y32" s="81"/>
      <c r="Z32" s="394" t="s">
        <v>60</v>
      </c>
      <c r="AA32" s="395"/>
      <c r="AB32" s="395"/>
      <c r="AC32" s="395"/>
      <c r="AD32" s="523"/>
      <c r="AE32" s="371" t="s">
        <v>38</v>
      </c>
      <c r="AF32" s="80"/>
      <c r="AG32" s="80"/>
      <c r="AH32" s="80"/>
      <c r="AI32" s="80"/>
      <c r="AJ32" s="80"/>
      <c r="AK32" s="80"/>
      <c r="AL32" s="80"/>
      <c r="AM32" s="80"/>
      <c r="AN32" s="80"/>
      <c r="AO32" s="531"/>
    </row>
    <row r="33" spans="1:41" ht="24.95" customHeight="1">
      <c r="A33" s="544" t="str">
        <f>IF('品(1G･控)'!$A33="","",'品(1G･控)'!$A33)</f>
        <v/>
      </c>
      <c r="B33" s="545"/>
      <c r="C33" s="545"/>
      <c r="D33" s="545"/>
      <c r="E33" s="546" t="str">
        <f>IF('品(1G･控)'!$E33="",""," "&amp;'品(1G･控)'!$E33)</f>
        <v/>
      </c>
      <c r="F33" s="547"/>
      <c r="G33" s="547"/>
      <c r="H33" s="547"/>
      <c r="I33" s="547"/>
      <c r="J33" s="547"/>
      <c r="K33" s="547"/>
      <c r="L33" s="547"/>
      <c r="M33" s="547"/>
      <c r="N33" s="547"/>
      <c r="O33" s="547"/>
      <c r="P33" s="548"/>
      <c r="Q33" s="549" t="str">
        <f>IF('品(1G･控)'!$Q33="","",'品(1G･控)'!$Q33)</f>
        <v/>
      </c>
      <c r="R33" s="550"/>
      <c r="S33" s="551"/>
      <c r="T33" s="552" t="str">
        <f>IF('品(1G･控)'!$T33="","",'品(1G･控)'!$T33)</f>
        <v/>
      </c>
      <c r="U33" s="553"/>
      <c r="V33" s="554" t="str">
        <f>IF('品(1G･控)'!$V33="","",'品(1G･控)'!$V33)</f>
        <v/>
      </c>
      <c r="W33" s="555"/>
      <c r="X33" s="555"/>
      <c r="Y33" s="556"/>
      <c r="Z33" s="557" t="str">
        <f>IF('品(1G･控)'!$Z33="","",'品(1G･控)'!$Z33)</f>
        <v/>
      </c>
      <c r="AA33" s="558"/>
      <c r="AB33" s="558"/>
      <c r="AC33" s="558"/>
      <c r="AD33" s="559"/>
      <c r="AE33" s="560" t="str">
        <f>IF('品(1G･控)'!$AE33="","",'品(1G･控)'!$AE33)</f>
        <v/>
      </c>
      <c r="AF33" s="561"/>
      <c r="AG33" s="561"/>
      <c r="AH33" s="561"/>
      <c r="AI33" s="561"/>
      <c r="AJ33" s="561"/>
      <c r="AK33" s="561"/>
      <c r="AL33" s="561"/>
      <c r="AM33" s="562"/>
      <c r="AN33" s="42"/>
      <c r="AO33" s="43"/>
    </row>
    <row r="34" spans="1:41" ht="24.95" customHeight="1">
      <c r="A34" s="544" t="str">
        <f>IF('品(1G･控)'!$A34="","",'品(1G･控)'!$A34)</f>
        <v/>
      </c>
      <c r="B34" s="545"/>
      <c r="C34" s="545"/>
      <c r="D34" s="545"/>
      <c r="E34" s="566" t="str">
        <f>IF('品(1G･控)'!$E34="",""," "&amp;'品(1G･控)'!$E34)</f>
        <v/>
      </c>
      <c r="F34" s="567"/>
      <c r="G34" s="567"/>
      <c r="H34" s="567"/>
      <c r="I34" s="567"/>
      <c r="J34" s="567"/>
      <c r="K34" s="567"/>
      <c r="L34" s="567"/>
      <c r="M34" s="567"/>
      <c r="N34" s="567"/>
      <c r="O34" s="567"/>
      <c r="P34" s="568"/>
      <c r="Q34" s="569" t="str">
        <f>IF('品(1G･控)'!$Q34="","",'品(1G･控)'!$Q34)</f>
        <v/>
      </c>
      <c r="R34" s="570"/>
      <c r="S34" s="571"/>
      <c r="T34" s="572" t="str">
        <f>IF('品(1G･控)'!$T34="","",'品(1G･控)'!$T34)</f>
        <v/>
      </c>
      <c r="U34" s="573"/>
      <c r="V34" s="574" t="str">
        <f>IF('品(1G･控)'!$V34="","",'品(1G･控)'!$V34)</f>
        <v/>
      </c>
      <c r="W34" s="575"/>
      <c r="X34" s="575"/>
      <c r="Y34" s="576"/>
      <c r="Z34" s="577" t="str">
        <f>IF('品(1G･控)'!$Z34="","",'品(1G･控)'!$Z34)</f>
        <v/>
      </c>
      <c r="AA34" s="578"/>
      <c r="AB34" s="578"/>
      <c r="AC34" s="578"/>
      <c r="AD34" s="579"/>
      <c r="AE34" s="563" t="str">
        <f>IF('品(1G･控)'!$AE34="","",'品(1G･控)'!$AE34)</f>
        <v/>
      </c>
      <c r="AF34" s="564"/>
      <c r="AG34" s="564"/>
      <c r="AH34" s="564"/>
      <c r="AI34" s="564"/>
      <c r="AJ34" s="564"/>
      <c r="AK34" s="564"/>
      <c r="AL34" s="564"/>
      <c r="AM34" s="565"/>
      <c r="AN34" s="44"/>
      <c r="AO34" s="45"/>
    </row>
    <row r="35" spans="1:41" ht="24.95" customHeight="1">
      <c r="A35" s="544" t="str">
        <f>IF('品(1G･控)'!$A35="","",'品(1G･控)'!$A35)</f>
        <v/>
      </c>
      <c r="B35" s="545"/>
      <c r="C35" s="545"/>
      <c r="D35" s="545"/>
      <c r="E35" s="566" t="str">
        <f>IF('品(1G･控)'!$E35="",""," "&amp;'品(1G･控)'!$E35)</f>
        <v/>
      </c>
      <c r="F35" s="567"/>
      <c r="G35" s="567"/>
      <c r="H35" s="567"/>
      <c r="I35" s="567"/>
      <c r="J35" s="567"/>
      <c r="K35" s="567"/>
      <c r="L35" s="567"/>
      <c r="M35" s="567"/>
      <c r="N35" s="567"/>
      <c r="O35" s="567"/>
      <c r="P35" s="568"/>
      <c r="Q35" s="569" t="str">
        <f>IF('品(1G･控)'!$Q35="","",'品(1G･控)'!$Q35)</f>
        <v/>
      </c>
      <c r="R35" s="570"/>
      <c r="S35" s="571"/>
      <c r="T35" s="572" t="str">
        <f>IF('品(1G･控)'!$T35="","",'品(1G･控)'!$T35)</f>
        <v/>
      </c>
      <c r="U35" s="573"/>
      <c r="V35" s="574" t="str">
        <f>IF('品(1G･控)'!$V35="","",'品(1G･控)'!$V35)</f>
        <v/>
      </c>
      <c r="W35" s="575"/>
      <c r="X35" s="575"/>
      <c r="Y35" s="576"/>
      <c r="Z35" s="577" t="str">
        <f>IF('品(1G･控)'!$Z35="","",'品(1G･控)'!$Z35)</f>
        <v/>
      </c>
      <c r="AA35" s="578"/>
      <c r="AB35" s="578"/>
      <c r="AC35" s="578"/>
      <c r="AD35" s="579"/>
      <c r="AE35" s="563" t="str">
        <f>IF('品(1G･控)'!$AE35="","",'品(1G･控)'!$AE35)</f>
        <v/>
      </c>
      <c r="AF35" s="564"/>
      <c r="AG35" s="564"/>
      <c r="AH35" s="564"/>
      <c r="AI35" s="564"/>
      <c r="AJ35" s="564"/>
      <c r="AK35" s="564"/>
      <c r="AL35" s="564"/>
      <c r="AM35" s="565"/>
      <c r="AN35" s="44"/>
      <c r="AO35" s="45"/>
    </row>
    <row r="36" spans="1:41" ht="24.95" customHeight="1">
      <c r="A36" s="544" t="str">
        <f>IF('品(1G･控)'!$A36="","",'品(1G･控)'!$A36)</f>
        <v/>
      </c>
      <c r="B36" s="545"/>
      <c r="C36" s="545"/>
      <c r="D36" s="545"/>
      <c r="E36" s="566" t="str">
        <f>IF('品(1G･控)'!$E36="",""," "&amp;'品(1G･控)'!$E36)</f>
        <v/>
      </c>
      <c r="F36" s="567"/>
      <c r="G36" s="567"/>
      <c r="H36" s="567"/>
      <c r="I36" s="567"/>
      <c r="J36" s="567"/>
      <c r="K36" s="567"/>
      <c r="L36" s="567"/>
      <c r="M36" s="567"/>
      <c r="N36" s="567"/>
      <c r="O36" s="567"/>
      <c r="P36" s="568"/>
      <c r="Q36" s="569" t="str">
        <f>IF('品(1G･控)'!$Q36="","",'品(1G･控)'!$Q36)</f>
        <v/>
      </c>
      <c r="R36" s="570"/>
      <c r="S36" s="571"/>
      <c r="T36" s="572" t="str">
        <f>IF('品(1G･控)'!$T36="","",'品(1G･控)'!$T36)</f>
        <v/>
      </c>
      <c r="U36" s="573"/>
      <c r="V36" s="574" t="str">
        <f>IF('品(1G･控)'!$V36="","",'品(1G･控)'!$V36)</f>
        <v/>
      </c>
      <c r="W36" s="575"/>
      <c r="X36" s="575"/>
      <c r="Y36" s="576"/>
      <c r="Z36" s="577" t="str">
        <f>IF('品(1G･控)'!$Z36="","",'品(1G･控)'!$Z36)</f>
        <v/>
      </c>
      <c r="AA36" s="578"/>
      <c r="AB36" s="578"/>
      <c r="AC36" s="578"/>
      <c r="AD36" s="579"/>
      <c r="AE36" s="563" t="str">
        <f>IF('品(1G･控)'!$AE36="","",'品(1G･控)'!$AE36)</f>
        <v/>
      </c>
      <c r="AF36" s="564"/>
      <c r="AG36" s="564"/>
      <c r="AH36" s="564"/>
      <c r="AI36" s="564"/>
      <c r="AJ36" s="564"/>
      <c r="AK36" s="564"/>
      <c r="AL36" s="564"/>
      <c r="AM36" s="565"/>
      <c r="AN36" s="44"/>
      <c r="AO36" s="45"/>
    </row>
    <row r="37" spans="1:41" ht="24.95" customHeight="1">
      <c r="A37" s="544" t="str">
        <f>IF('品(1G･控)'!$A37="","",'品(1G･控)'!$A37)</f>
        <v/>
      </c>
      <c r="B37" s="545"/>
      <c r="C37" s="545"/>
      <c r="D37" s="545"/>
      <c r="E37" s="566" t="str">
        <f>IF('品(1G･控)'!$E37="",""," "&amp;'品(1G･控)'!$E37)</f>
        <v/>
      </c>
      <c r="F37" s="567"/>
      <c r="G37" s="567"/>
      <c r="H37" s="567"/>
      <c r="I37" s="567"/>
      <c r="J37" s="567"/>
      <c r="K37" s="567"/>
      <c r="L37" s="567"/>
      <c r="M37" s="567"/>
      <c r="N37" s="567"/>
      <c r="O37" s="567"/>
      <c r="P37" s="568"/>
      <c r="Q37" s="569" t="str">
        <f>IF('品(1G･控)'!$Q37="","",'品(1G･控)'!$Q37)</f>
        <v/>
      </c>
      <c r="R37" s="570"/>
      <c r="S37" s="571"/>
      <c r="T37" s="572" t="str">
        <f>IF('品(1G･控)'!$T37="","",'品(1G･控)'!$T37)</f>
        <v/>
      </c>
      <c r="U37" s="573"/>
      <c r="V37" s="574" t="str">
        <f>IF('品(1G･控)'!$V37="","",'品(1G･控)'!$V37)</f>
        <v/>
      </c>
      <c r="W37" s="575"/>
      <c r="X37" s="575"/>
      <c r="Y37" s="576"/>
      <c r="Z37" s="577" t="str">
        <f>IF('品(1G･控)'!$Z37="","",'品(1G･控)'!$Z37)</f>
        <v/>
      </c>
      <c r="AA37" s="578"/>
      <c r="AB37" s="578"/>
      <c r="AC37" s="578"/>
      <c r="AD37" s="579"/>
      <c r="AE37" s="563" t="str">
        <f>IF('品(1G･控)'!$AE37="","",'品(1G･控)'!$AE37)</f>
        <v/>
      </c>
      <c r="AF37" s="564"/>
      <c r="AG37" s="564"/>
      <c r="AH37" s="564"/>
      <c r="AI37" s="564"/>
      <c r="AJ37" s="564"/>
      <c r="AK37" s="564"/>
      <c r="AL37" s="564"/>
      <c r="AM37" s="565"/>
      <c r="AN37" s="44"/>
      <c r="AO37" s="45"/>
    </row>
    <row r="38" spans="1:41" ht="24.95" customHeight="1">
      <c r="A38" s="544" t="str">
        <f>IF('品(1G･控)'!$A38="","",'品(1G･控)'!$A38)</f>
        <v/>
      </c>
      <c r="B38" s="545"/>
      <c r="C38" s="545"/>
      <c r="D38" s="545"/>
      <c r="E38" s="566" t="str">
        <f>IF('品(1G･控)'!$E38="",""," "&amp;'品(1G･控)'!$E38)</f>
        <v/>
      </c>
      <c r="F38" s="567"/>
      <c r="G38" s="567"/>
      <c r="H38" s="567"/>
      <c r="I38" s="567"/>
      <c r="J38" s="567"/>
      <c r="K38" s="567"/>
      <c r="L38" s="567"/>
      <c r="M38" s="567"/>
      <c r="N38" s="567"/>
      <c r="O38" s="567"/>
      <c r="P38" s="568"/>
      <c r="Q38" s="569" t="str">
        <f>IF('品(1G･控)'!$Q38="","",'品(1G･控)'!$Q38)</f>
        <v/>
      </c>
      <c r="R38" s="570"/>
      <c r="S38" s="571"/>
      <c r="T38" s="572" t="str">
        <f>IF('品(1G･控)'!$T38="","",'品(1G･控)'!$T38)</f>
        <v/>
      </c>
      <c r="U38" s="573"/>
      <c r="V38" s="574" t="str">
        <f>IF('品(1G･控)'!$V38="","",'品(1G･控)'!$V38)</f>
        <v/>
      </c>
      <c r="W38" s="575"/>
      <c r="X38" s="575"/>
      <c r="Y38" s="576"/>
      <c r="Z38" s="577" t="str">
        <f>IF('品(1G･控)'!$Z38="","",'品(1G･控)'!$Z38)</f>
        <v/>
      </c>
      <c r="AA38" s="578"/>
      <c r="AB38" s="578"/>
      <c r="AC38" s="578"/>
      <c r="AD38" s="579"/>
      <c r="AE38" s="563" t="str">
        <f>IF('品(1G･控)'!$AE38="","",'品(1G･控)'!$AE38)</f>
        <v/>
      </c>
      <c r="AF38" s="564"/>
      <c r="AG38" s="564"/>
      <c r="AH38" s="564"/>
      <c r="AI38" s="564"/>
      <c r="AJ38" s="564"/>
      <c r="AK38" s="564"/>
      <c r="AL38" s="564"/>
      <c r="AM38" s="565"/>
      <c r="AN38" s="44"/>
      <c r="AO38" s="45"/>
    </row>
    <row r="39" spans="1:41" ht="24.95" customHeight="1">
      <c r="A39" s="544" t="str">
        <f>IF('品(1G･控)'!$A39="","",'品(1G･控)'!$A39)</f>
        <v/>
      </c>
      <c r="B39" s="545"/>
      <c r="C39" s="545"/>
      <c r="D39" s="545"/>
      <c r="E39" s="566" t="str">
        <f>IF('品(1G･控)'!$E39="",""," "&amp;'品(1G･控)'!$E39)</f>
        <v/>
      </c>
      <c r="F39" s="567"/>
      <c r="G39" s="567"/>
      <c r="H39" s="567"/>
      <c r="I39" s="567"/>
      <c r="J39" s="567"/>
      <c r="K39" s="567"/>
      <c r="L39" s="567"/>
      <c r="M39" s="567"/>
      <c r="N39" s="567"/>
      <c r="O39" s="567"/>
      <c r="P39" s="568"/>
      <c r="Q39" s="569" t="str">
        <f>IF('品(1G･控)'!$Q39="","",'品(1G･控)'!$Q39)</f>
        <v/>
      </c>
      <c r="R39" s="570"/>
      <c r="S39" s="571"/>
      <c r="T39" s="572" t="str">
        <f>IF('品(1G･控)'!$T39="","",'品(1G･控)'!$T39)</f>
        <v/>
      </c>
      <c r="U39" s="573"/>
      <c r="V39" s="574" t="str">
        <f>IF('品(1G･控)'!$V39="","",'品(1G･控)'!$V39)</f>
        <v/>
      </c>
      <c r="W39" s="575"/>
      <c r="X39" s="575"/>
      <c r="Y39" s="576"/>
      <c r="Z39" s="577" t="str">
        <f>IF('品(1G･控)'!$Z39="","",'品(1G･控)'!$Z39)</f>
        <v/>
      </c>
      <c r="AA39" s="578"/>
      <c r="AB39" s="578"/>
      <c r="AC39" s="578"/>
      <c r="AD39" s="579"/>
      <c r="AE39" s="563" t="str">
        <f>IF('品(1G･控)'!$AE39="","",'品(1G･控)'!$AE39)</f>
        <v/>
      </c>
      <c r="AF39" s="564"/>
      <c r="AG39" s="564"/>
      <c r="AH39" s="564"/>
      <c r="AI39" s="564"/>
      <c r="AJ39" s="564"/>
      <c r="AK39" s="564"/>
      <c r="AL39" s="564"/>
      <c r="AM39" s="565"/>
      <c r="AN39" s="44"/>
      <c r="AO39" s="45"/>
    </row>
    <row r="40" spans="1:41" ht="24.95" customHeight="1">
      <c r="A40" s="544" t="str">
        <f>IF('品(1G･控)'!$A40="","",'品(1G･控)'!$A40)</f>
        <v/>
      </c>
      <c r="B40" s="545"/>
      <c r="C40" s="545"/>
      <c r="D40" s="545"/>
      <c r="E40" s="566" t="str">
        <f>IF('品(1G･控)'!$E40="",""," "&amp;'品(1G･控)'!$E40)</f>
        <v/>
      </c>
      <c r="F40" s="567"/>
      <c r="G40" s="567"/>
      <c r="H40" s="567"/>
      <c r="I40" s="567"/>
      <c r="J40" s="567"/>
      <c r="K40" s="567"/>
      <c r="L40" s="567"/>
      <c r="M40" s="567"/>
      <c r="N40" s="567"/>
      <c r="O40" s="567"/>
      <c r="P40" s="568"/>
      <c r="Q40" s="569" t="str">
        <f>IF('品(1G･控)'!$Q40="","",'品(1G･控)'!$Q40)</f>
        <v/>
      </c>
      <c r="R40" s="570"/>
      <c r="S40" s="571"/>
      <c r="T40" s="572" t="str">
        <f>IF('品(1G･控)'!$T40="","",'品(1G･控)'!$T40)</f>
        <v/>
      </c>
      <c r="U40" s="573"/>
      <c r="V40" s="574" t="str">
        <f>IF('品(1G･控)'!$V40="","",'品(1G･控)'!$V40)</f>
        <v/>
      </c>
      <c r="W40" s="575"/>
      <c r="X40" s="575"/>
      <c r="Y40" s="576"/>
      <c r="Z40" s="577" t="str">
        <f>IF('品(1G･控)'!$Z40="","",'品(1G･控)'!$Z40)</f>
        <v/>
      </c>
      <c r="AA40" s="578"/>
      <c r="AB40" s="578"/>
      <c r="AC40" s="578"/>
      <c r="AD40" s="579"/>
      <c r="AE40" s="563" t="str">
        <f>IF('品(1G･控)'!$AE40="","",'品(1G･控)'!$AE40)</f>
        <v/>
      </c>
      <c r="AF40" s="564"/>
      <c r="AG40" s="564"/>
      <c r="AH40" s="564"/>
      <c r="AI40" s="564"/>
      <c r="AJ40" s="564"/>
      <c r="AK40" s="564"/>
      <c r="AL40" s="564"/>
      <c r="AM40" s="565"/>
      <c r="AN40" s="44"/>
      <c r="AO40" s="45"/>
    </row>
    <row r="41" spans="1:41" ht="24.95" customHeight="1">
      <c r="A41" s="544" t="str">
        <f>IF('品(1G･控)'!$A41="","",'品(1G･控)'!$A41)</f>
        <v/>
      </c>
      <c r="B41" s="545"/>
      <c r="C41" s="545"/>
      <c r="D41" s="545"/>
      <c r="E41" s="566" t="str">
        <f>IF('品(1G･控)'!$E41="",""," "&amp;'品(1G･控)'!$E41)</f>
        <v/>
      </c>
      <c r="F41" s="567"/>
      <c r="G41" s="567"/>
      <c r="H41" s="567"/>
      <c r="I41" s="567"/>
      <c r="J41" s="567"/>
      <c r="K41" s="567"/>
      <c r="L41" s="567"/>
      <c r="M41" s="567"/>
      <c r="N41" s="567"/>
      <c r="O41" s="567"/>
      <c r="P41" s="568"/>
      <c r="Q41" s="569" t="str">
        <f>IF('品(1G･控)'!$Q41="","",'品(1G･控)'!$Q41)</f>
        <v/>
      </c>
      <c r="R41" s="570"/>
      <c r="S41" s="571"/>
      <c r="T41" s="572" t="str">
        <f>IF('品(1G･控)'!$T41="","",'品(1G･控)'!$T41)</f>
        <v/>
      </c>
      <c r="U41" s="573"/>
      <c r="V41" s="574" t="str">
        <f>IF('品(1G･控)'!$V41="","",'品(1G･控)'!$V41)</f>
        <v/>
      </c>
      <c r="W41" s="575"/>
      <c r="X41" s="575"/>
      <c r="Y41" s="576"/>
      <c r="Z41" s="577" t="str">
        <f>IF('品(1G･控)'!$Z41="","",'品(1G･控)'!$Z41)</f>
        <v/>
      </c>
      <c r="AA41" s="578"/>
      <c r="AB41" s="578"/>
      <c r="AC41" s="578"/>
      <c r="AD41" s="579"/>
      <c r="AE41" s="563" t="str">
        <f>IF('品(1G･控)'!$AE41="","",'品(1G･控)'!$AE41)</f>
        <v/>
      </c>
      <c r="AF41" s="564"/>
      <c r="AG41" s="564"/>
      <c r="AH41" s="564"/>
      <c r="AI41" s="564"/>
      <c r="AJ41" s="564"/>
      <c r="AK41" s="564"/>
      <c r="AL41" s="564"/>
      <c r="AM41" s="565"/>
      <c r="AN41" s="44"/>
      <c r="AO41" s="45"/>
    </row>
    <row r="42" spans="1:41" ht="24.95" customHeight="1">
      <c r="A42" s="544" t="str">
        <f>IF('品(1G･控)'!$A42="","",'品(1G･控)'!$A42)</f>
        <v/>
      </c>
      <c r="B42" s="545"/>
      <c r="C42" s="545"/>
      <c r="D42" s="545"/>
      <c r="E42" s="566" t="str">
        <f>IF('品(1G･控)'!$E42="",""," "&amp;'品(1G･控)'!$E42)</f>
        <v/>
      </c>
      <c r="F42" s="567"/>
      <c r="G42" s="567"/>
      <c r="H42" s="567"/>
      <c r="I42" s="567"/>
      <c r="J42" s="567"/>
      <c r="K42" s="567"/>
      <c r="L42" s="567"/>
      <c r="M42" s="567"/>
      <c r="N42" s="567"/>
      <c r="O42" s="567"/>
      <c r="P42" s="568"/>
      <c r="Q42" s="569" t="str">
        <f>IF('品(1G･控)'!$Q42="","",'品(1G･控)'!$Q42)</f>
        <v/>
      </c>
      <c r="R42" s="570"/>
      <c r="S42" s="571"/>
      <c r="T42" s="572" t="str">
        <f>IF('品(1G･控)'!$T42="","",'品(1G･控)'!$T42)</f>
        <v/>
      </c>
      <c r="U42" s="573"/>
      <c r="V42" s="574" t="str">
        <f>IF('品(1G･控)'!$V42="","",'品(1G･控)'!$V42)</f>
        <v/>
      </c>
      <c r="W42" s="575"/>
      <c r="X42" s="575"/>
      <c r="Y42" s="576"/>
      <c r="Z42" s="577" t="str">
        <f>IF('品(1G･控)'!$Z42="","",'品(1G･控)'!$Z42)</f>
        <v/>
      </c>
      <c r="AA42" s="578"/>
      <c r="AB42" s="578"/>
      <c r="AC42" s="578"/>
      <c r="AD42" s="579"/>
      <c r="AE42" s="563" t="str">
        <f>IF('品(1G･控)'!$AE42="","",'品(1G･控)'!$AE42)</f>
        <v/>
      </c>
      <c r="AF42" s="564"/>
      <c r="AG42" s="564"/>
      <c r="AH42" s="564"/>
      <c r="AI42" s="564"/>
      <c r="AJ42" s="564"/>
      <c r="AK42" s="564"/>
      <c r="AL42" s="564"/>
      <c r="AM42" s="565"/>
      <c r="AN42" s="44"/>
      <c r="AO42" s="45"/>
    </row>
    <row r="43" spans="1:41" ht="24.95" customHeight="1">
      <c r="A43" s="544" t="str">
        <f>IF('品(1G･控)'!$A43="","",'品(1G･控)'!$A43)</f>
        <v/>
      </c>
      <c r="B43" s="545"/>
      <c r="C43" s="545"/>
      <c r="D43" s="545"/>
      <c r="E43" s="566" t="str">
        <f>IF('品(1G･控)'!$E43="",""," "&amp;'品(1G･控)'!$E43)</f>
        <v/>
      </c>
      <c r="F43" s="567"/>
      <c r="G43" s="567"/>
      <c r="H43" s="567"/>
      <c r="I43" s="567"/>
      <c r="J43" s="567"/>
      <c r="K43" s="567"/>
      <c r="L43" s="567"/>
      <c r="M43" s="567"/>
      <c r="N43" s="567"/>
      <c r="O43" s="567"/>
      <c r="P43" s="568"/>
      <c r="Q43" s="569" t="str">
        <f>IF('品(1G･控)'!$Q43="","",'品(1G･控)'!$Q43)</f>
        <v/>
      </c>
      <c r="R43" s="570"/>
      <c r="S43" s="571"/>
      <c r="T43" s="572" t="str">
        <f>IF('品(1G･控)'!$T43="","",'品(1G･控)'!$T43)</f>
        <v/>
      </c>
      <c r="U43" s="573"/>
      <c r="V43" s="574" t="str">
        <f>IF('品(1G･控)'!$V43="","",'品(1G･控)'!$V43)</f>
        <v/>
      </c>
      <c r="W43" s="575"/>
      <c r="X43" s="575"/>
      <c r="Y43" s="576"/>
      <c r="Z43" s="577" t="str">
        <f>IF('品(1G･控)'!$Z43="","",'品(1G･控)'!$Z43)</f>
        <v/>
      </c>
      <c r="AA43" s="578"/>
      <c r="AB43" s="578"/>
      <c r="AC43" s="578"/>
      <c r="AD43" s="579"/>
      <c r="AE43" s="563" t="str">
        <f>IF('品(1G･控)'!$AE43="","",'品(1G･控)'!$AE43)</f>
        <v/>
      </c>
      <c r="AF43" s="564"/>
      <c r="AG43" s="564"/>
      <c r="AH43" s="564"/>
      <c r="AI43" s="564"/>
      <c r="AJ43" s="564"/>
      <c r="AK43" s="564"/>
      <c r="AL43" s="564"/>
      <c r="AM43" s="565"/>
      <c r="AN43" s="44"/>
      <c r="AO43" s="45"/>
    </row>
    <row r="44" spans="1:41" ht="24.95" customHeight="1">
      <c r="A44" s="544" t="str">
        <f>IF('品(1G･控)'!$A44="","",'品(1G･控)'!$A44)</f>
        <v/>
      </c>
      <c r="B44" s="545"/>
      <c r="C44" s="545"/>
      <c r="D44" s="545"/>
      <c r="E44" s="566" t="str">
        <f>IF('品(1G･控)'!$E44="",""," "&amp;'品(1G･控)'!$E44)</f>
        <v/>
      </c>
      <c r="F44" s="567"/>
      <c r="G44" s="567"/>
      <c r="H44" s="567"/>
      <c r="I44" s="567"/>
      <c r="J44" s="567"/>
      <c r="K44" s="567"/>
      <c r="L44" s="567"/>
      <c r="M44" s="567"/>
      <c r="N44" s="567"/>
      <c r="O44" s="567"/>
      <c r="P44" s="568"/>
      <c r="Q44" s="569" t="str">
        <f>IF('品(1G･控)'!$Q44="","",'品(1G･控)'!$Q44)</f>
        <v/>
      </c>
      <c r="R44" s="570"/>
      <c r="S44" s="571"/>
      <c r="T44" s="572" t="str">
        <f>IF('品(1G･控)'!$T44="","",'品(1G･控)'!$T44)</f>
        <v/>
      </c>
      <c r="U44" s="573"/>
      <c r="V44" s="574" t="str">
        <f>IF('品(1G･控)'!$V44="","",'品(1G･控)'!$V44)</f>
        <v/>
      </c>
      <c r="W44" s="575"/>
      <c r="X44" s="575"/>
      <c r="Y44" s="576"/>
      <c r="Z44" s="577" t="str">
        <f>IF('品(1G･控)'!$Z44="","",'品(1G･控)'!$Z44)</f>
        <v/>
      </c>
      <c r="AA44" s="578"/>
      <c r="AB44" s="578"/>
      <c r="AC44" s="578"/>
      <c r="AD44" s="579"/>
      <c r="AE44" s="563" t="str">
        <f>IF('品(1G･控)'!$AE44="","",'品(1G･控)'!$AE44)</f>
        <v/>
      </c>
      <c r="AF44" s="564"/>
      <c r="AG44" s="564"/>
      <c r="AH44" s="564"/>
      <c r="AI44" s="564"/>
      <c r="AJ44" s="564"/>
      <c r="AK44" s="564"/>
      <c r="AL44" s="564"/>
      <c r="AM44" s="565"/>
      <c r="AN44" s="44"/>
      <c r="AO44" s="45"/>
    </row>
    <row r="45" spans="1:41" ht="24.95" customHeight="1">
      <c r="A45" s="544" t="str">
        <f>IF('品(1G･控)'!$A45="","",'品(1G･控)'!$A45)</f>
        <v/>
      </c>
      <c r="B45" s="545"/>
      <c r="C45" s="545"/>
      <c r="D45" s="545"/>
      <c r="E45" s="566" t="str">
        <f>IF('品(1G･控)'!$E45="",""," "&amp;'品(1G･控)'!$E45)</f>
        <v/>
      </c>
      <c r="F45" s="567"/>
      <c r="G45" s="567"/>
      <c r="H45" s="567"/>
      <c r="I45" s="567"/>
      <c r="J45" s="567"/>
      <c r="K45" s="567"/>
      <c r="L45" s="567"/>
      <c r="M45" s="567"/>
      <c r="N45" s="567"/>
      <c r="O45" s="567"/>
      <c r="P45" s="568"/>
      <c r="Q45" s="569" t="str">
        <f>IF('品(1G･控)'!$Q45="","",'品(1G･控)'!$Q45)</f>
        <v/>
      </c>
      <c r="R45" s="570"/>
      <c r="S45" s="571"/>
      <c r="T45" s="572" t="str">
        <f>IF('品(1G･控)'!$T45="","",'品(1G･控)'!$T45)</f>
        <v/>
      </c>
      <c r="U45" s="573"/>
      <c r="V45" s="574" t="str">
        <f>IF('品(1G･控)'!$V45="","",'品(1G･控)'!$V45)</f>
        <v/>
      </c>
      <c r="W45" s="575"/>
      <c r="X45" s="575"/>
      <c r="Y45" s="576"/>
      <c r="Z45" s="577" t="str">
        <f>IF('品(1G･控)'!$Z45="","",'品(1G･控)'!$Z45)</f>
        <v/>
      </c>
      <c r="AA45" s="578"/>
      <c r="AB45" s="578"/>
      <c r="AC45" s="578"/>
      <c r="AD45" s="579"/>
      <c r="AE45" s="563" t="str">
        <f>IF('品(1G･控)'!$AE45="","",'品(1G･控)'!$AE45)</f>
        <v/>
      </c>
      <c r="AF45" s="564"/>
      <c r="AG45" s="564"/>
      <c r="AH45" s="564"/>
      <c r="AI45" s="564"/>
      <c r="AJ45" s="564"/>
      <c r="AK45" s="564"/>
      <c r="AL45" s="564"/>
      <c r="AM45" s="565"/>
      <c r="AN45" s="44"/>
      <c r="AO45" s="45"/>
    </row>
    <row r="46" spans="1:41" ht="24.95" customHeight="1">
      <c r="A46" s="544" t="str">
        <f>IF('品(1G･控)'!$A46="","",'品(1G･控)'!$A46)</f>
        <v/>
      </c>
      <c r="B46" s="545"/>
      <c r="C46" s="545"/>
      <c r="D46" s="545"/>
      <c r="E46" s="566" t="str">
        <f>IF('品(1G･控)'!$E46="",""," "&amp;'品(1G･控)'!$E46)</f>
        <v/>
      </c>
      <c r="F46" s="567"/>
      <c r="G46" s="567"/>
      <c r="H46" s="567"/>
      <c r="I46" s="567"/>
      <c r="J46" s="567"/>
      <c r="K46" s="567"/>
      <c r="L46" s="567"/>
      <c r="M46" s="567"/>
      <c r="N46" s="567"/>
      <c r="O46" s="567"/>
      <c r="P46" s="568"/>
      <c r="Q46" s="569" t="str">
        <f>IF('品(1G･控)'!$Q46="","",'品(1G･控)'!$Q46)</f>
        <v/>
      </c>
      <c r="R46" s="570"/>
      <c r="S46" s="571"/>
      <c r="T46" s="572" t="str">
        <f>IF('品(1G･控)'!$T46="","",'品(1G･控)'!$T46)</f>
        <v/>
      </c>
      <c r="U46" s="573"/>
      <c r="V46" s="574" t="str">
        <f>IF('品(1G･控)'!$V46="","",'品(1G･控)'!$V46)</f>
        <v/>
      </c>
      <c r="W46" s="575"/>
      <c r="X46" s="575"/>
      <c r="Y46" s="576"/>
      <c r="Z46" s="577" t="str">
        <f>IF('品(1G･控)'!$Z46="","",'品(1G･控)'!$Z46)</f>
        <v/>
      </c>
      <c r="AA46" s="578"/>
      <c r="AB46" s="578"/>
      <c r="AC46" s="578"/>
      <c r="AD46" s="579"/>
      <c r="AE46" s="563" t="str">
        <f>IF('品(1G･控)'!$AE46="","",'品(1G･控)'!$AE46)</f>
        <v/>
      </c>
      <c r="AF46" s="564"/>
      <c r="AG46" s="564"/>
      <c r="AH46" s="564"/>
      <c r="AI46" s="564"/>
      <c r="AJ46" s="564"/>
      <c r="AK46" s="564"/>
      <c r="AL46" s="564"/>
      <c r="AM46" s="565"/>
      <c r="AN46" s="44"/>
      <c r="AO46" s="45"/>
    </row>
    <row r="47" spans="1:41" ht="24.95" customHeight="1">
      <c r="A47" s="544" t="str">
        <f>IF('品(1G･控)'!$A47="","",'品(1G･控)'!$A47)</f>
        <v/>
      </c>
      <c r="B47" s="545"/>
      <c r="C47" s="545"/>
      <c r="D47" s="545"/>
      <c r="E47" s="566" t="str">
        <f>IF('品(1G･控)'!$E47="",""," "&amp;'品(1G･控)'!$E47)</f>
        <v/>
      </c>
      <c r="F47" s="567"/>
      <c r="G47" s="567"/>
      <c r="H47" s="567"/>
      <c r="I47" s="567"/>
      <c r="J47" s="567"/>
      <c r="K47" s="567"/>
      <c r="L47" s="567"/>
      <c r="M47" s="567"/>
      <c r="N47" s="567"/>
      <c r="O47" s="567"/>
      <c r="P47" s="568"/>
      <c r="Q47" s="569" t="str">
        <f>IF('品(1G･控)'!$Q47="","",'品(1G･控)'!$Q47)</f>
        <v/>
      </c>
      <c r="R47" s="570"/>
      <c r="S47" s="571"/>
      <c r="T47" s="572" t="str">
        <f>IF('品(1G･控)'!$T47="","",'品(1G･控)'!$T47)</f>
        <v/>
      </c>
      <c r="U47" s="573"/>
      <c r="V47" s="574" t="str">
        <f>IF('品(1G･控)'!$V47="","",'品(1G･控)'!$V47)</f>
        <v/>
      </c>
      <c r="W47" s="575"/>
      <c r="X47" s="575"/>
      <c r="Y47" s="576"/>
      <c r="Z47" s="577" t="str">
        <f>IF('品(1G･控)'!$Z47="","",'品(1G･控)'!$Z47)</f>
        <v/>
      </c>
      <c r="AA47" s="578"/>
      <c r="AB47" s="578"/>
      <c r="AC47" s="578"/>
      <c r="AD47" s="579"/>
      <c r="AE47" s="563" t="str">
        <f>IF('品(1G･控)'!$AE47="","",'品(1G･控)'!$AE47)</f>
        <v/>
      </c>
      <c r="AF47" s="564"/>
      <c r="AG47" s="564"/>
      <c r="AH47" s="564"/>
      <c r="AI47" s="564"/>
      <c r="AJ47" s="564"/>
      <c r="AK47" s="564"/>
      <c r="AL47" s="564"/>
      <c r="AM47" s="565"/>
      <c r="AN47" s="44"/>
      <c r="AO47" s="45"/>
    </row>
    <row r="48" spans="1:41" ht="24.95" customHeight="1">
      <c r="A48" s="544" t="str">
        <f>IF('品(1G･控)'!$A48="","",'品(1G･控)'!$A48)</f>
        <v/>
      </c>
      <c r="B48" s="545"/>
      <c r="C48" s="545"/>
      <c r="D48" s="545"/>
      <c r="E48" s="566" t="str">
        <f>IF('品(1G･控)'!$E48="",""," "&amp;'品(1G･控)'!$E48)</f>
        <v/>
      </c>
      <c r="F48" s="567"/>
      <c r="G48" s="567"/>
      <c r="H48" s="567"/>
      <c r="I48" s="567"/>
      <c r="J48" s="567"/>
      <c r="K48" s="567"/>
      <c r="L48" s="567"/>
      <c r="M48" s="567"/>
      <c r="N48" s="567"/>
      <c r="O48" s="567"/>
      <c r="P48" s="568"/>
      <c r="Q48" s="569" t="str">
        <f>IF('品(1G･控)'!$Q48="","",'品(1G･控)'!$Q48)</f>
        <v/>
      </c>
      <c r="R48" s="570"/>
      <c r="S48" s="571"/>
      <c r="T48" s="572" t="str">
        <f>IF('品(1G･控)'!$T48="","",'品(1G･控)'!$T48)</f>
        <v/>
      </c>
      <c r="U48" s="573"/>
      <c r="V48" s="574" t="str">
        <f>IF('品(1G･控)'!$V48="","",'品(1G･控)'!$V48)</f>
        <v/>
      </c>
      <c r="W48" s="575"/>
      <c r="X48" s="575"/>
      <c r="Y48" s="576"/>
      <c r="Z48" s="577" t="str">
        <f>IF('品(1G･控)'!$Z48="","",'品(1G･控)'!$Z48)</f>
        <v/>
      </c>
      <c r="AA48" s="578"/>
      <c r="AB48" s="578"/>
      <c r="AC48" s="578"/>
      <c r="AD48" s="579"/>
      <c r="AE48" s="563" t="str">
        <f>IF('品(1G･控)'!$AE48="","",'品(1G･控)'!$AE48)</f>
        <v/>
      </c>
      <c r="AF48" s="564"/>
      <c r="AG48" s="564"/>
      <c r="AH48" s="564"/>
      <c r="AI48" s="564"/>
      <c r="AJ48" s="564"/>
      <c r="AK48" s="564"/>
      <c r="AL48" s="564"/>
      <c r="AM48" s="565"/>
      <c r="AN48" s="44"/>
      <c r="AO48" s="45"/>
    </row>
    <row r="49" spans="1:41" ht="24.95" customHeight="1">
      <c r="A49" s="544" t="str">
        <f>IF('品(1G･控)'!$A49="","",'品(1G･控)'!$A49)</f>
        <v/>
      </c>
      <c r="B49" s="545"/>
      <c r="C49" s="545"/>
      <c r="D49" s="545"/>
      <c r="E49" s="566" t="str">
        <f>IF('品(1G･控)'!$E49="",""," "&amp;'品(1G･控)'!$E49)</f>
        <v/>
      </c>
      <c r="F49" s="567"/>
      <c r="G49" s="567"/>
      <c r="H49" s="567"/>
      <c r="I49" s="567"/>
      <c r="J49" s="567"/>
      <c r="K49" s="567"/>
      <c r="L49" s="567"/>
      <c r="M49" s="567"/>
      <c r="N49" s="567"/>
      <c r="O49" s="567"/>
      <c r="P49" s="568"/>
      <c r="Q49" s="569" t="str">
        <f>IF('品(1G･控)'!$Q49="","",'品(1G･控)'!$Q49)</f>
        <v/>
      </c>
      <c r="R49" s="570"/>
      <c r="S49" s="571"/>
      <c r="T49" s="572" t="str">
        <f>IF('品(1G･控)'!$T49="","",'品(1G･控)'!$T49)</f>
        <v/>
      </c>
      <c r="U49" s="573"/>
      <c r="V49" s="574" t="str">
        <f>IF('品(1G･控)'!$V49="","",'品(1G･控)'!$V49)</f>
        <v/>
      </c>
      <c r="W49" s="575"/>
      <c r="X49" s="575"/>
      <c r="Y49" s="576"/>
      <c r="Z49" s="577" t="str">
        <f>IF('品(1G･控)'!$Z49="","",'品(1G･控)'!$Z49)</f>
        <v/>
      </c>
      <c r="AA49" s="578"/>
      <c r="AB49" s="578"/>
      <c r="AC49" s="578"/>
      <c r="AD49" s="579"/>
      <c r="AE49" s="563" t="str">
        <f>IF('品(1G･控)'!$AE49="","",'品(1G･控)'!$AE49)</f>
        <v/>
      </c>
      <c r="AF49" s="564"/>
      <c r="AG49" s="564"/>
      <c r="AH49" s="564"/>
      <c r="AI49" s="564"/>
      <c r="AJ49" s="564"/>
      <c r="AK49" s="564"/>
      <c r="AL49" s="564"/>
      <c r="AM49" s="565"/>
      <c r="AN49" s="44"/>
      <c r="AO49" s="45"/>
    </row>
    <row r="50" spans="1:41" ht="24.95" customHeight="1">
      <c r="A50" s="544" t="str">
        <f>IF('品(1G･控)'!$A50="","",'品(1G･控)'!$A50)</f>
        <v/>
      </c>
      <c r="B50" s="545"/>
      <c r="C50" s="545"/>
      <c r="D50" s="545"/>
      <c r="E50" s="566" t="str">
        <f>IF('品(1G･控)'!$E50="",""," "&amp;'品(1G･控)'!$E50)</f>
        <v/>
      </c>
      <c r="F50" s="567"/>
      <c r="G50" s="567"/>
      <c r="H50" s="567"/>
      <c r="I50" s="567"/>
      <c r="J50" s="567"/>
      <c r="K50" s="567"/>
      <c r="L50" s="567"/>
      <c r="M50" s="567"/>
      <c r="N50" s="567"/>
      <c r="O50" s="567"/>
      <c r="P50" s="568"/>
      <c r="Q50" s="569" t="str">
        <f>IF('品(1G･控)'!$Q50="","",'品(1G･控)'!$Q50)</f>
        <v/>
      </c>
      <c r="R50" s="570"/>
      <c r="S50" s="571"/>
      <c r="T50" s="572" t="str">
        <f>IF('品(1G･控)'!$T50="","",'品(1G･控)'!$T50)</f>
        <v/>
      </c>
      <c r="U50" s="573"/>
      <c r="V50" s="574" t="str">
        <f>IF('品(1G･控)'!$V50="","",'品(1G･控)'!$V50)</f>
        <v/>
      </c>
      <c r="W50" s="575"/>
      <c r="X50" s="575"/>
      <c r="Y50" s="576"/>
      <c r="Z50" s="577" t="str">
        <f>IF('品(1G･控)'!$Z50="","",'品(1G･控)'!$Z50)</f>
        <v/>
      </c>
      <c r="AA50" s="578"/>
      <c r="AB50" s="578"/>
      <c r="AC50" s="578"/>
      <c r="AD50" s="579"/>
      <c r="AE50" s="563" t="str">
        <f>IF('品(1G･控)'!$AE50="","",'品(1G･控)'!$AE50)</f>
        <v/>
      </c>
      <c r="AF50" s="564"/>
      <c r="AG50" s="564"/>
      <c r="AH50" s="564"/>
      <c r="AI50" s="564"/>
      <c r="AJ50" s="564"/>
      <c r="AK50" s="564"/>
      <c r="AL50" s="564"/>
      <c r="AM50" s="565"/>
      <c r="AN50" s="44"/>
      <c r="AO50" s="45"/>
    </row>
    <row r="51" spans="1:41" ht="24.95" customHeight="1">
      <c r="A51" s="58"/>
      <c r="B51" s="59"/>
      <c r="C51" s="59"/>
      <c r="D51" s="59"/>
      <c r="E51" s="59"/>
      <c r="F51" s="59"/>
      <c r="G51" s="59"/>
      <c r="H51" s="59"/>
      <c r="I51" s="59"/>
      <c r="J51" s="59"/>
      <c r="K51" s="428" t="s">
        <v>75</v>
      </c>
      <c r="L51" s="428"/>
      <c r="M51" s="428"/>
      <c r="N51" s="428"/>
      <c r="O51" s="428"/>
      <c r="P51" s="59"/>
      <c r="Q51" s="59"/>
      <c r="R51" s="59"/>
      <c r="S51" s="59"/>
      <c r="T51" s="59"/>
      <c r="U51" s="59"/>
      <c r="V51" s="59"/>
      <c r="W51" s="59"/>
      <c r="X51" s="59"/>
      <c r="Y51" s="60"/>
      <c r="Z51" s="408" t="str">
        <f>IF('品(1G･控)'!$Z$51="","",'品(1G･控)'!$Z$51)</f>
        <v/>
      </c>
      <c r="AA51" s="408"/>
      <c r="AB51" s="408"/>
      <c r="AC51" s="408"/>
      <c r="AD51" s="408"/>
      <c r="AE51" s="371" t="s">
        <v>64</v>
      </c>
      <c r="AF51" s="80"/>
      <c r="AG51" s="80"/>
      <c r="AH51" s="81"/>
      <c r="AI51" s="529" t="str">
        <f>IF('品(1G･控)'!$AI$25="","",'品(1G･控)'!$AI$25)</f>
        <v/>
      </c>
      <c r="AJ51" s="530"/>
      <c r="AK51" s="530"/>
      <c r="AL51" s="33" t="s">
        <v>24</v>
      </c>
      <c r="AM51" s="80" t="str">
        <f>IF('品(1G･控)'!$AM$25="","",'品(1G･控)'!$AM$25)</f>
        <v/>
      </c>
      <c r="AN51" s="80"/>
      <c r="AO51" s="531"/>
    </row>
    <row r="52" spans="1:41" ht="22.5" customHeight="1">
      <c r="A52" s="1"/>
      <c r="B52" s="1"/>
      <c r="C52" s="1"/>
      <c r="D52" s="1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1"/>
      <c r="AD52" s="1"/>
      <c r="AE52" s="1"/>
      <c r="AF52" s="1"/>
      <c r="AG52" s="1"/>
      <c r="AH52" s="1"/>
      <c r="AI52" s="37"/>
      <c r="AJ52" s="37"/>
      <c r="AK52" s="5"/>
      <c r="AL52" s="5"/>
      <c r="AM52" s="37"/>
      <c r="AN52" s="37"/>
      <c r="AO52" s="37" t="s">
        <v>67</v>
      </c>
    </row>
    <row r="53" spans="1:41" ht="28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475" t="s">
        <v>51</v>
      </c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2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28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525" t="s">
        <v>47</v>
      </c>
      <c r="AB54" s="526"/>
      <c r="AC54" s="526"/>
      <c r="AD54" s="527" t="str">
        <f>$AD$5</f>
        <v/>
      </c>
      <c r="AE54" s="527"/>
      <c r="AF54" s="527"/>
      <c r="AG54" s="527"/>
      <c r="AH54" s="527"/>
      <c r="AI54" s="527"/>
      <c r="AJ54" s="527"/>
      <c r="AK54" s="527"/>
      <c r="AL54" s="527"/>
      <c r="AM54" s="527"/>
      <c r="AN54" s="527"/>
      <c r="AO54" s="528"/>
    </row>
    <row r="55" spans="1:41" ht="12.6" customHeight="1">
      <c r="A55" s="524"/>
      <c r="B55" s="524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  <c r="N55" s="524"/>
      <c r="O55" s="524"/>
      <c r="P55" s="524"/>
      <c r="Q55" s="524"/>
      <c r="R55" s="524"/>
      <c r="S55" s="524"/>
      <c r="T55" s="524"/>
      <c r="U55" s="524"/>
      <c r="V55" s="524"/>
      <c r="W55" s="524"/>
      <c r="X55" s="524"/>
      <c r="Y55" s="524"/>
      <c r="Z55" s="524"/>
      <c r="AA55" s="524"/>
      <c r="AB55" s="524"/>
      <c r="AC55" s="524"/>
      <c r="AD55" s="524"/>
      <c r="AE55" s="524"/>
      <c r="AF55" s="524"/>
      <c r="AG55" s="524"/>
      <c r="AH55" s="524"/>
      <c r="AI55" s="524"/>
      <c r="AJ55" s="524"/>
      <c r="AK55" s="524"/>
      <c r="AL55" s="524"/>
      <c r="AM55" s="524"/>
      <c r="AN55" s="524"/>
      <c r="AO55" s="524"/>
    </row>
    <row r="56" spans="1:41" ht="24.95" customHeight="1">
      <c r="A56" s="79" t="s">
        <v>55</v>
      </c>
      <c r="B56" s="80"/>
      <c r="C56" s="80"/>
      <c r="D56" s="80"/>
      <c r="E56" s="371" t="s">
        <v>56</v>
      </c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1"/>
      <c r="Q56" s="371" t="s">
        <v>57</v>
      </c>
      <c r="R56" s="80"/>
      <c r="S56" s="81"/>
      <c r="T56" s="371" t="s">
        <v>58</v>
      </c>
      <c r="U56" s="81"/>
      <c r="V56" s="371" t="s">
        <v>59</v>
      </c>
      <c r="W56" s="80"/>
      <c r="X56" s="80"/>
      <c r="Y56" s="81"/>
      <c r="Z56" s="394" t="s">
        <v>60</v>
      </c>
      <c r="AA56" s="395"/>
      <c r="AB56" s="395"/>
      <c r="AC56" s="395"/>
      <c r="AD56" s="523"/>
      <c r="AE56" s="371" t="s">
        <v>38</v>
      </c>
      <c r="AF56" s="80"/>
      <c r="AG56" s="80"/>
      <c r="AH56" s="80"/>
      <c r="AI56" s="80"/>
      <c r="AJ56" s="80"/>
      <c r="AK56" s="80"/>
      <c r="AL56" s="80"/>
      <c r="AM56" s="80"/>
      <c r="AN56" s="80"/>
      <c r="AO56" s="531"/>
    </row>
    <row r="57" spans="1:41" ht="24.95" customHeight="1">
      <c r="A57" s="544" t="str">
        <f>IF('品(1G･控)'!$A57="","",'品(1G･控)'!$A57)</f>
        <v/>
      </c>
      <c r="B57" s="545"/>
      <c r="C57" s="545"/>
      <c r="D57" s="545"/>
      <c r="E57" s="546" t="str">
        <f>IF('品(1G･控)'!$E57="",""," "&amp;'品(1G･控)'!$E57)</f>
        <v/>
      </c>
      <c r="F57" s="547"/>
      <c r="G57" s="547"/>
      <c r="H57" s="547"/>
      <c r="I57" s="547"/>
      <c r="J57" s="547"/>
      <c r="K57" s="547"/>
      <c r="L57" s="547"/>
      <c r="M57" s="547"/>
      <c r="N57" s="547"/>
      <c r="O57" s="547"/>
      <c r="P57" s="548"/>
      <c r="Q57" s="549" t="str">
        <f>IF('品(1G･控)'!$Q57="","",'品(1G･控)'!$Q57)</f>
        <v/>
      </c>
      <c r="R57" s="550"/>
      <c r="S57" s="551"/>
      <c r="T57" s="552" t="str">
        <f>IF('品(1G･控)'!$T57="","",'品(1G･控)'!$T57)</f>
        <v/>
      </c>
      <c r="U57" s="553"/>
      <c r="V57" s="554" t="str">
        <f>IF('品(1G･控)'!$V57="","",'品(1G･控)'!$V57)</f>
        <v/>
      </c>
      <c r="W57" s="555"/>
      <c r="X57" s="555"/>
      <c r="Y57" s="556"/>
      <c r="Z57" s="557" t="str">
        <f>IF('品(1G･控)'!$Z57="","",'品(1G･控)'!$Z57)</f>
        <v/>
      </c>
      <c r="AA57" s="558"/>
      <c r="AB57" s="558"/>
      <c r="AC57" s="558"/>
      <c r="AD57" s="559"/>
      <c r="AE57" s="560" t="str">
        <f>IF('品(1G･控)'!$AE57="","",'品(1G･控)'!$AE57)</f>
        <v/>
      </c>
      <c r="AF57" s="561"/>
      <c r="AG57" s="561"/>
      <c r="AH57" s="561"/>
      <c r="AI57" s="561"/>
      <c r="AJ57" s="561"/>
      <c r="AK57" s="561"/>
      <c r="AL57" s="561"/>
      <c r="AM57" s="562"/>
      <c r="AN57" s="42"/>
      <c r="AO57" s="43"/>
    </row>
    <row r="58" spans="1:41" ht="24.95" customHeight="1">
      <c r="A58" s="544" t="str">
        <f>IF('品(1G･控)'!$A58="","",'品(1G･控)'!$A58)</f>
        <v/>
      </c>
      <c r="B58" s="545"/>
      <c r="C58" s="545"/>
      <c r="D58" s="545"/>
      <c r="E58" s="566" t="str">
        <f>IF('品(1G･控)'!$E58="",""," "&amp;'品(1G･控)'!$E58)</f>
        <v/>
      </c>
      <c r="F58" s="567"/>
      <c r="G58" s="567"/>
      <c r="H58" s="567"/>
      <c r="I58" s="567"/>
      <c r="J58" s="567"/>
      <c r="K58" s="567"/>
      <c r="L58" s="567"/>
      <c r="M58" s="567"/>
      <c r="N58" s="567"/>
      <c r="O58" s="567"/>
      <c r="P58" s="568"/>
      <c r="Q58" s="569" t="str">
        <f>IF('品(1G･控)'!$Q58="","",'品(1G･控)'!$Q58)</f>
        <v/>
      </c>
      <c r="R58" s="570"/>
      <c r="S58" s="571"/>
      <c r="T58" s="572" t="str">
        <f>IF('品(1G･控)'!$T58="","",'品(1G･控)'!$T58)</f>
        <v/>
      </c>
      <c r="U58" s="573"/>
      <c r="V58" s="574" t="str">
        <f>IF('品(1G･控)'!$V58="","",'品(1G･控)'!$V58)</f>
        <v/>
      </c>
      <c r="W58" s="575"/>
      <c r="X58" s="575"/>
      <c r="Y58" s="576"/>
      <c r="Z58" s="577" t="str">
        <f>IF('品(1G･控)'!$Z58="","",'品(1G･控)'!$Z58)</f>
        <v/>
      </c>
      <c r="AA58" s="578"/>
      <c r="AB58" s="578"/>
      <c r="AC58" s="578"/>
      <c r="AD58" s="579"/>
      <c r="AE58" s="563" t="str">
        <f>IF('品(1G･控)'!$AE58="","",'品(1G･控)'!$AE58)</f>
        <v/>
      </c>
      <c r="AF58" s="564"/>
      <c r="AG58" s="564"/>
      <c r="AH58" s="564"/>
      <c r="AI58" s="564"/>
      <c r="AJ58" s="564"/>
      <c r="AK58" s="564"/>
      <c r="AL58" s="564"/>
      <c r="AM58" s="565"/>
      <c r="AN58" s="44"/>
      <c r="AO58" s="45"/>
    </row>
    <row r="59" spans="1:41" ht="24.95" customHeight="1">
      <c r="A59" s="544" t="str">
        <f>IF('品(1G･控)'!$A59="","",'品(1G･控)'!$A59)</f>
        <v/>
      </c>
      <c r="B59" s="545"/>
      <c r="C59" s="545"/>
      <c r="D59" s="545"/>
      <c r="E59" s="566" t="str">
        <f>IF('品(1G･控)'!$E59="",""," "&amp;'品(1G･控)'!$E59)</f>
        <v/>
      </c>
      <c r="F59" s="567"/>
      <c r="G59" s="567"/>
      <c r="H59" s="567"/>
      <c r="I59" s="567"/>
      <c r="J59" s="567"/>
      <c r="K59" s="567"/>
      <c r="L59" s="567"/>
      <c r="M59" s="567"/>
      <c r="N59" s="567"/>
      <c r="O59" s="567"/>
      <c r="P59" s="568"/>
      <c r="Q59" s="569" t="str">
        <f>IF('品(1G･控)'!$Q59="","",'品(1G･控)'!$Q59)</f>
        <v/>
      </c>
      <c r="R59" s="570"/>
      <c r="S59" s="571"/>
      <c r="T59" s="572" t="str">
        <f>IF('品(1G･控)'!$T59="","",'品(1G･控)'!$T59)</f>
        <v/>
      </c>
      <c r="U59" s="573"/>
      <c r="V59" s="574" t="str">
        <f>IF('品(1G･控)'!$V59="","",'品(1G･控)'!$V59)</f>
        <v/>
      </c>
      <c r="W59" s="575"/>
      <c r="X59" s="575"/>
      <c r="Y59" s="576"/>
      <c r="Z59" s="577" t="str">
        <f>IF('品(1G･控)'!$Z59="","",'品(1G･控)'!$Z59)</f>
        <v/>
      </c>
      <c r="AA59" s="578"/>
      <c r="AB59" s="578"/>
      <c r="AC59" s="578"/>
      <c r="AD59" s="579"/>
      <c r="AE59" s="563" t="str">
        <f>IF('品(1G･控)'!$AE59="","",'品(1G･控)'!$AE59)</f>
        <v/>
      </c>
      <c r="AF59" s="564"/>
      <c r="AG59" s="564"/>
      <c r="AH59" s="564"/>
      <c r="AI59" s="564"/>
      <c r="AJ59" s="564"/>
      <c r="AK59" s="564"/>
      <c r="AL59" s="564"/>
      <c r="AM59" s="565"/>
      <c r="AN59" s="44"/>
      <c r="AO59" s="45"/>
    </row>
    <row r="60" spans="1:41" ht="24.95" customHeight="1">
      <c r="A60" s="544" t="str">
        <f>IF('品(1G･控)'!$A60="","",'品(1G･控)'!$A60)</f>
        <v/>
      </c>
      <c r="B60" s="545"/>
      <c r="C60" s="545"/>
      <c r="D60" s="545"/>
      <c r="E60" s="566" t="str">
        <f>IF('品(1G･控)'!$E60="",""," "&amp;'品(1G･控)'!$E60)</f>
        <v/>
      </c>
      <c r="F60" s="567"/>
      <c r="G60" s="567"/>
      <c r="H60" s="567"/>
      <c r="I60" s="567"/>
      <c r="J60" s="567"/>
      <c r="K60" s="567"/>
      <c r="L60" s="567"/>
      <c r="M60" s="567"/>
      <c r="N60" s="567"/>
      <c r="O60" s="567"/>
      <c r="P60" s="568"/>
      <c r="Q60" s="569" t="str">
        <f>IF('品(1G･控)'!$Q60="","",'品(1G･控)'!$Q60)</f>
        <v/>
      </c>
      <c r="R60" s="570"/>
      <c r="S60" s="571"/>
      <c r="T60" s="572" t="str">
        <f>IF('品(1G･控)'!$T60="","",'品(1G･控)'!$T60)</f>
        <v/>
      </c>
      <c r="U60" s="573"/>
      <c r="V60" s="574" t="str">
        <f>IF('品(1G･控)'!$V60="","",'品(1G･控)'!$V60)</f>
        <v/>
      </c>
      <c r="W60" s="575"/>
      <c r="X60" s="575"/>
      <c r="Y60" s="576"/>
      <c r="Z60" s="577" t="str">
        <f>IF('品(1G･控)'!$Z60="","",'品(1G･控)'!$Z60)</f>
        <v/>
      </c>
      <c r="AA60" s="578"/>
      <c r="AB60" s="578"/>
      <c r="AC60" s="578"/>
      <c r="AD60" s="579"/>
      <c r="AE60" s="563" t="str">
        <f>IF('品(1G･控)'!$AE60="","",'品(1G･控)'!$AE60)</f>
        <v/>
      </c>
      <c r="AF60" s="564"/>
      <c r="AG60" s="564"/>
      <c r="AH60" s="564"/>
      <c r="AI60" s="564"/>
      <c r="AJ60" s="564"/>
      <c r="AK60" s="564"/>
      <c r="AL60" s="564"/>
      <c r="AM60" s="565"/>
      <c r="AN60" s="44"/>
      <c r="AO60" s="45"/>
    </row>
    <row r="61" spans="1:41" ht="24.95" customHeight="1">
      <c r="A61" s="544" t="str">
        <f>IF('品(1G･控)'!$A61="","",'品(1G･控)'!$A61)</f>
        <v/>
      </c>
      <c r="B61" s="545"/>
      <c r="C61" s="545"/>
      <c r="D61" s="545"/>
      <c r="E61" s="566" t="str">
        <f>IF('品(1G･控)'!$E61="",""," "&amp;'品(1G･控)'!$E61)</f>
        <v/>
      </c>
      <c r="F61" s="567"/>
      <c r="G61" s="567"/>
      <c r="H61" s="567"/>
      <c r="I61" s="567"/>
      <c r="J61" s="567"/>
      <c r="K61" s="567"/>
      <c r="L61" s="567"/>
      <c r="M61" s="567"/>
      <c r="N61" s="567"/>
      <c r="O61" s="567"/>
      <c r="P61" s="568"/>
      <c r="Q61" s="569" t="str">
        <f>IF('品(1G･控)'!$Q61="","",'品(1G･控)'!$Q61)</f>
        <v/>
      </c>
      <c r="R61" s="570"/>
      <c r="S61" s="571"/>
      <c r="T61" s="572" t="str">
        <f>IF('品(1G･控)'!$T61="","",'品(1G･控)'!$T61)</f>
        <v/>
      </c>
      <c r="U61" s="573"/>
      <c r="V61" s="574" t="str">
        <f>IF('品(1G･控)'!$V61="","",'品(1G･控)'!$V61)</f>
        <v/>
      </c>
      <c r="W61" s="575"/>
      <c r="X61" s="575"/>
      <c r="Y61" s="576"/>
      <c r="Z61" s="577" t="str">
        <f>IF('品(1G･控)'!$Z61="","",'品(1G･控)'!$Z61)</f>
        <v/>
      </c>
      <c r="AA61" s="578"/>
      <c r="AB61" s="578"/>
      <c r="AC61" s="578"/>
      <c r="AD61" s="579"/>
      <c r="AE61" s="563" t="str">
        <f>IF('品(1G･控)'!$AE61="","",'品(1G･控)'!$AE61)</f>
        <v/>
      </c>
      <c r="AF61" s="564"/>
      <c r="AG61" s="564"/>
      <c r="AH61" s="564"/>
      <c r="AI61" s="564"/>
      <c r="AJ61" s="564"/>
      <c r="AK61" s="564"/>
      <c r="AL61" s="564"/>
      <c r="AM61" s="565"/>
      <c r="AN61" s="44"/>
      <c r="AO61" s="45"/>
    </row>
    <row r="62" spans="1:41" ht="24.95" customHeight="1">
      <c r="A62" s="544" t="str">
        <f>IF('品(1G･控)'!$A62="","",'品(1G･控)'!$A62)</f>
        <v/>
      </c>
      <c r="B62" s="545"/>
      <c r="C62" s="545"/>
      <c r="D62" s="545"/>
      <c r="E62" s="566" t="str">
        <f>IF('品(1G･控)'!$E62="",""," "&amp;'品(1G･控)'!$E62)</f>
        <v/>
      </c>
      <c r="F62" s="567"/>
      <c r="G62" s="567"/>
      <c r="H62" s="567"/>
      <c r="I62" s="567"/>
      <c r="J62" s="567"/>
      <c r="K62" s="567"/>
      <c r="L62" s="567"/>
      <c r="M62" s="567"/>
      <c r="N62" s="567"/>
      <c r="O62" s="567"/>
      <c r="P62" s="568"/>
      <c r="Q62" s="569" t="str">
        <f>IF('品(1G･控)'!$Q62="","",'品(1G･控)'!$Q62)</f>
        <v/>
      </c>
      <c r="R62" s="570"/>
      <c r="S62" s="571"/>
      <c r="T62" s="572" t="str">
        <f>IF('品(1G･控)'!$T62="","",'品(1G･控)'!$T62)</f>
        <v/>
      </c>
      <c r="U62" s="573"/>
      <c r="V62" s="574" t="str">
        <f>IF('品(1G･控)'!$V62="","",'品(1G･控)'!$V62)</f>
        <v/>
      </c>
      <c r="W62" s="575"/>
      <c r="X62" s="575"/>
      <c r="Y62" s="576"/>
      <c r="Z62" s="577" t="str">
        <f>IF('品(1G･控)'!$Z62="","",'品(1G･控)'!$Z62)</f>
        <v/>
      </c>
      <c r="AA62" s="578"/>
      <c r="AB62" s="578"/>
      <c r="AC62" s="578"/>
      <c r="AD62" s="579"/>
      <c r="AE62" s="563" t="str">
        <f>IF('品(1G･控)'!$AE62="","",'品(1G･控)'!$AE62)</f>
        <v/>
      </c>
      <c r="AF62" s="564"/>
      <c r="AG62" s="564"/>
      <c r="AH62" s="564"/>
      <c r="AI62" s="564"/>
      <c r="AJ62" s="564"/>
      <c r="AK62" s="564"/>
      <c r="AL62" s="564"/>
      <c r="AM62" s="565"/>
      <c r="AN62" s="44"/>
      <c r="AO62" s="45"/>
    </row>
    <row r="63" spans="1:41" ht="24.95" customHeight="1">
      <c r="A63" s="544" t="str">
        <f>IF('品(1G･控)'!$A63="","",'品(1G･控)'!$A63)</f>
        <v/>
      </c>
      <c r="B63" s="545"/>
      <c r="C63" s="545"/>
      <c r="D63" s="545"/>
      <c r="E63" s="566" t="str">
        <f>IF('品(1G･控)'!$E63="",""," "&amp;'品(1G･控)'!$E63)</f>
        <v/>
      </c>
      <c r="F63" s="567"/>
      <c r="G63" s="567"/>
      <c r="H63" s="567"/>
      <c r="I63" s="567"/>
      <c r="J63" s="567"/>
      <c r="K63" s="567"/>
      <c r="L63" s="567"/>
      <c r="M63" s="567"/>
      <c r="N63" s="567"/>
      <c r="O63" s="567"/>
      <c r="P63" s="568"/>
      <c r="Q63" s="569" t="str">
        <f>IF('品(1G･控)'!$Q63="","",'品(1G･控)'!$Q63)</f>
        <v/>
      </c>
      <c r="R63" s="570"/>
      <c r="S63" s="571"/>
      <c r="T63" s="572" t="str">
        <f>IF('品(1G･控)'!$T63="","",'品(1G･控)'!$T63)</f>
        <v/>
      </c>
      <c r="U63" s="573"/>
      <c r="V63" s="574" t="str">
        <f>IF('品(1G･控)'!$V63="","",'品(1G･控)'!$V63)</f>
        <v/>
      </c>
      <c r="W63" s="575"/>
      <c r="X63" s="575"/>
      <c r="Y63" s="576"/>
      <c r="Z63" s="577" t="str">
        <f>IF('品(1G･控)'!$Z63="","",'品(1G･控)'!$Z63)</f>
        <v/>
      </c>
      <c r="AA63" s="578"/>
      <c r="AB63" s="578"/>
      <c r="AC63" s="578"/>
      <c r="AD63" s="579"/>
      <c r="AE63" s="563" t="str">
        <f>IF('品(1G･控)'!$AE63="","",'品(1G･控)'!$AE63)</f>
        <v/>
      </c>
      <c r="AF63" s="564"/>
      <c r="AG63" s="564"/>
      <c r="AH63" s="564"/>
      <c r="AI63" s="564"/>
      <c r="AJ63" s="564"/>
      <c r="AK63" s="564"/>
      <c r="AL63" s="564"/>
      <c r="AM63" s="565"/>
      <c r="AN63" s="44"/>
      <c r="AO63" s="45"/>
    </row>
    <row r="64" spans="1:41" ht="24.95" customHeight="1">
      <c r="A64" s="544" t="str">
        <f>IF('品(1G･控)'!$A64="","",'品(1G･控)'!$A64)</f>
        <v/>
      </c>
      <c r="B64" s="545"/>
      <c r="C64" s="545"/>
      <c r="D64" s="545"/>
      <c r="E64" s="566" t="str">
        <f>IF('品(1G･控)'!$E64="",""," "&amp;'品(1G･控)'!$E64)</f>
        <v/>
      </c>
      <c r="F64" s="567"/>
      <c r="G64" s="567"/>
      <c r="H64" s="567"/>
      <c r="I64" s="567"/>
      <c r="J64" s="567"/>
      <c r="K64" s="567"/>
      <c r="L64" s="567"/>
      <c r="M64" s="567"/>
      <c r="N64" s="567"/>
      <c r="O64" s="567"/>
      <c r="P64" s="568"/>
      <c r="Q64" s="569" t="str">
        <f>IF('品(1G･控)'!$Q64="","",'品(1G･控)'!$Q64)</f>
        <v/>
      </c>
      <c r="R64" s="570"/>
      <c r="S64" s="571"/>
      <c r="T64" s="572" t="str">
        <f>IF('品(1G･控)'!$T64="","",'品(1G･控)'!$T64)</f>
        <v/>
      </c>
      <c r="U64" s="573"/>
      <c r="V64" s="574" t="str">
        <f>IF('品(1G･控)'!$V64="","",'品(1G･控)'!$V64)</f>
        <v/>
      </c>
      <c r="W64" s="575"/>
      <c r="X64" s="575"/>
      <c r="Y64" s="576"/>
      <c r="Z64" s="577" t="str">
        <f>IF('品(1G･控)'!$Z64="","",'品(1G･控)'!$Z64)</f>
        <v/>
      </c>
      <c r="AA64" s="578"/>
      <c r="AB64" s="578"/>
      <c r="AC64" s="578"/>
      <c r="AD64" s="579"/>
      <c r="AE64" s="563" t="str">
        <f>IF('品(1G･控)'!$AE64="","",'品(1G･控)'!$AE64)</f>
        <v/>
      </c>
      <c r="AF64" s="564"/>
      <c r="AG64" s="564"/>
      <c r="AH64" s="564"/>
      <c r="AI64" s="564"/>
      <c r="AJ64" s="564"/>
      <c r="AK64" s="564"/>
      <c r="AL64" s="564"/>
      <c r="AM64" s="565"/>
      <c r="AN64" s="44"/>
      <c r="AO64" s="45"/>
    </row>
    <row r="65" spans="1:41" ht="24.95" customHeight="1">
      <c r="A65" s="544" t="str">
        <f>IF('品(1G･控)'!$A65="","",'品(1G･控)'!$A65)</f>
        <v/>
      </c>
      <c r="B65" s="545"/>
      <c r="C65" s="545"/>
      <c r="D65" s="545"/>
      <c r="E65" s="566" t="str">
        <f>IF('品(1G･控)'!$E65="",""," "&amp;'品(1G･控)'!$E65)</f>
        <v/>
      </c>
      <c r="F65" s="567"/>
      <c r="G65" s="567"/>
      <c r="H65" s="567"/>
      <c r="I65" s="567"/>
      <c r="J65" s="567"/>
      <c r="K65" s="567"/>
      <c r="L65" s="567"/>
      <c r="M65" s="567"/>
      <c r="N65" s="567"/>
      <c r="O65" s="567"/>
      <c r="P65" s="568"/>
      <c r="Q65" s="569" t="str">
        <f>IF('品(1G･控)'!$Q65="","",'品(1G･控)'!$Q65)</f>
        <v/>
      </c>
      <c r="R65" s="570"/>
      <c r="S65" s="571"/>
      <c r="T65" s="572" t="str">
        <f>IF('品(1G･控)'!$T65="","",'品(1G･控)'!$T65)</f>
        <v/>
      </c>
      <c r="U65" s="573"/>
      <c r="V65" s="574" t="str">
        <f>IF('品(1G･控)'!$V65="","",'品(1G･控)'!$V65)</f>
        <v/>
      </c>
      <c r="W65" s="575"/>
      <c r="X65" s="575"/>
      <c r="Y65" s="576"/>
      <c r="Z65" s="577" t="str">
        <f>IF('品(1G･控)'!$Z65="","",'品(1G･控)'!$Z65)</f>
        <v/>
      </c>
      <c r="AA65" s="578"/>
      <c r="AB65" s="578"/>
      <c r="AC65" s="578"/>
      <c r="AD65" s="579"/>
      <c r="AE65" s="563" t="str">
        <f>IF('品(1G･控)'!$AE65="","",'品(1G･控)'!$AE65)</f>
        <v/>
      </c>
      <c r="AF65" s="564"/>
      <c r="AG65" s="564"/>
      <c r="AH65" s="564"/>
      <c r="AI65" s="564"/>
      <c r="AJ65" s="564"/>
      <c r="AK65" s="564"/>
      <c r="AL65" s="564"/>
      <c r="AM65" s="565"/>
      <c r="AN65" s="44"/>
      <c r="AO65" s="45"/>
    </row>
    <row r="66" spans="1:41" ht="24.95" customHeight="1">
      <c r="A66" s="544" t="str">
        <f>IF('品(1G･控)'!$A66="","",'品(1G･控)'!$A66)</f>
        <v/>
      </c>
      <c r="B66" s="545"/>
      <c r="C66" s="545"/>
      <c r="D66" s="545"/>
      <c r="E66" s="566" t="str">
        <f>IF('品(1G･控)'!$E66="",""," "&amp;'品(1G･控)'!$E66)</f>
        <v/>
      </c>
      <c r="F66" s="567"/>
      <c r="G66" s="567"/>
      <c r="H66" s="567"/>
      <c r="I66" s="567"/>
      <c r="J66" s="567"/>
      <c r="K66" s="567"/>
      <c r="L66" s="567"/>
      <c r="M66" s="567"/>
      <c r="N66" s="567"/>
      <c r="O66" s="567"/>
      <c r="P66" s="568"/>
      <c r="Q66" s="569" t="str">
        <f>IF('品(1G･控)'!$Q66="","",'品(1G･控)'!$Q66)</f>
        <v/>
      </c>
      <c r="R66" s="570"/>
      <c r="S66" s="571"/>
      <c r="T66" s="572" t="str">
        <f>IF('品(1G･控)'!$T66="","",'品(1G･控)'!$T66)</f>
        <v/>
      </c>
      <c r="U66" s="573"/>
      <c r="V66" s="574" t="str">
        <f>IF('品(1G･控)'!$V66="","",'品(1G･控)'!$V66)</f>
        <v/>
      </c>
      <c r="W66" s="575"/>
      <c r="X66" s="575"/>
      <c r="Y66" s="576"/>
      <c r="Z66" s="577" t="str">
        <f>IF('品(1G･控)'!$Z66="","",'品(1G･控)'!$Z66)</f>
        <v/>
      </c>
      <c r="AA66" s="578"/>
      <c r="AB66" s="578"/>
      <c r="AC66" s="578"/>
      <c r="AD66" s="579"/>
      <c r="AE66" s="563" t="str">
        <f>IF('品(1G･控)'!$AE66="","",'品(1G･控)'!$AE66)</f>
        <v/>
      </c>
      <c r="AF66" s="564"/>
      <c r="AG66" s="564"/>
      <c r="AH66" s="564"/>
      <c r="AI66" s="564"/>
      <c r="AJ66" s="564"/>
      <c r="AK66" s="564"/>
      <c r="AL66" s="564"/>
      <c r="AM66" s="565"/>
      <c r="AN66" s="44"/>
      <c r="AO66" s="45"/>
    </row>
    <row r="67" spans="1:41" ht="24.95" customHeight="1">
      <c r="A67" s="544" t="str">
        <f>IF('品(1G･控)'!$A67="","",'品(1G･控)'!$A67)</f>
        <v/>
      </c>
      <c r="B67" s="545"/>
      <c r="C67" s="545"/>
      <c r="D67" s="545"/>
      <c r="E67" s="566" t="str">
        <f>IF('品(1G･控)'!$E67="",""," "&amp;'品(1G･控)'!$E67)</f>
        <v/>
      </c>
      <c r="F67" s="567"/>
      <c r="G67" s="567"/>
      <c r="H67" s="567"/>
      <c r="I67" s="567"/>
      <c r="J67" s="567"/>
      <c r="K67" s="567"/>
      <c r="L67" s="567"/>
      <c r="M67" s="567"/>
      <c r="N67" s="567"/>
      <c r="O67" s="567"/>
      <c r="P67" s="568"/>
      <c r="Q67" s="569" t="str">
        <f>IF('品(1G･控)'!$Q67="","",'品(1G･控)'!$Q67)</f>
        <v/>
      </c>
      <c r="R67" s="570"/>
      <c r="S67" s="571"/>
      <c r="T67" s="572" t="str">
        <f>IF('品(1G･控)'!$T67="","",'品(1G･控)'!$T67)</f>
        <v/>
      </c>
      <c r="U67" s="573"/>
      <c r="V67" s="574" t="str">
        <f>IF('品(1G･控)'!$V67="","",'品(1G･控)'!$V67)</f>
        <v/>
      </c>
      <c r="W67" s="575"/>
      <c r="X67" s="575"/>
      <c r="Y67" s="576"/>
      <c r="Z67" s="577" t="str">
        <f>IF('品(1G･控)'!$Z67="","",'品(1G･控)'!$Z67)</f>
        <v/>
      </c>
      <c r="AA67" s="578"/>
      <c r="AB67" s="578"/>
      <c r="AC67" s="578"/>
      <c r="AD67" s="579"/>
      <c r="AE67" s="563" t="str">
        <f>IF('品(1G･控)'!$AE67="","",'品(1G･控)'!$AE67)</f>
        <v/>
      </c>
      <c r="AF67" s="564"/>
      <c r="AG67" s="564"/>
      <c r="AH67" s="564"/>
      <c r="AI67" s="564"/>
      <c r="AJ67" s="564"/>
      <c r="AK67" s="564"/>
      <c r="AL67" s="564"/>
      <c r="AM67" s="565"/>
      <c r="AN67" s="44"/>
      <c r="AO67" s="45"/>
    </row>
    <row r="68" spans="1:41" ht="24.95" customHeight="1">
      <c r="A68" s="544" t="str">
        <f>IF('品(1G･控)'!$A68="","",'品(1G･控)'!$A68)</f>
        <v/>
      </c>
      <c r="B68" s="545"/>
      <c r="C68" s="545"/>
      <c r="D68" s="545"/>
      <c r="E68" s="566" t="str">
        <f>IF('品(1G･控)'!$E68="",""," "&amp;'品(1G･控)'!$E68)</f>
        <v/>
      </c>
      <c r="F68" s="567"/>
      <c r="G68" s="567"/>
      <c r="H68" s="567"/>
      <c r="I68" s="567"/>
      <c r="J68" s="567"/>
      <c r="K68" s="567"/>
      <c r="L68" s="567"/>
      <c r="M68" s="567"/>
      <c r="N68" s="567"/>
      <c r="O68" s="567"/>
      <c r="P68" s="568"/>
      <c r="Q68" s="569" t="str">
        <f>IF('品(1G･控)'!$Q68="","",'品(1G･控)'!$Q68)</f>
        <v/>
      </c>
      <c r="R68" s="570"/>
      <c r="S68" s="571"/>
      <c r="T68" s="572" t="str">
        <f>IF('品(1G･控)'!$T68="","",'品(1G･控)'!$T68)</f>
        <v/>
      </c>
      <c r="U68" s="573"/>
      <c r="V68" s="574" t="str">
        <f>IF('品(1G･控)'!$V68="","",'品(1G･控)'!$V68)</f>
        <v/>
      </c>
      <c r="W68" s="575"/>
      <c r="X68" s="575"/>
      <c r="Y68" s="576"/>
      <c r="Z68" s="577" t="str">
        <f>IF('品(1G･控)'!$Z68="","",'品(1G･控)'!$Z68)</f>
        <v/>
      </c>
      <c r="AA68" s="578"/>
      <c r="AB68" s="578"/>
      <c r="AC68" s="578"/>
      <c r="AD68" s="579"/>
      <c r="AE68" s="563" t="str">
        <f>IF('品(1G･控)'!$AE68="","",'品(1G･控)'!$AE68)</f>
        <v/>
      </c>
      <c r="AF68" s="564"/>
      <c r="AG68" s="564"/>
      <c r="AH68" s="564"/>
      <c r="AI68" s="564"/>
      <c r="AJ68" s="564"/>
      <c r="AK68" s="564"/>
      <c r="AL68" s="564"/>
      <c r="AM68" s="565"/>
      <c r="AN68" s="44"/>
      <c r="AO68" s="45"/>
    </row>
    <row r="69" spans="1:41" ht="24.95" customHeight="1">
      <c r="A69" s="544" t="str">
        <f>IF('品(1G･控)'!$A69="","",'品(1G･控)'!$A69)</f>
        <v/>
      </c>
      <c r="B69" s="545"/>
      <c r="C69" s="545"/>
      <c r="D69" s="545"/>
      <c r="E69" s="566" t="str">
        <f>IF('品(1G･控)'!$E69="",""," "&amp;'品(1G･控)'!$E69)</f>
        <v/>
      </c>
      <c r="F69" s="567"/>
      <c r="G69" s="567"/>
      <c r="H69" s="567"/>
      <c r="I69" s="567"/>
      <c r="J69" s="567"/>
      <c r="K69" s="567"/>
      <c r="L69" s="567"/>
      <c r="M69" s="567"/>
      <c r="N69" s="567"/>
      <c r="O69" s="567"/>
      <c r="P69" s="568"/>
      <c r="Q69" s="569" t="str">
        <f>IF('品(1G･控)'!$Q69="","",'品(1G･控)'!$Q69)</f>
        <v/>
      </c>
      <c r="R69" s="570"/>
      <c r="S69" s="571"/>
      <c r="T69" s="572" t="str">
        <f>IF('品(1G･控)'!$T69="","",'品(1G･控)'!$T69)</f>
        <v/>
      </c>
      <c r="U69" s="573"/>
      <c r="V69" s="574" t="str">
        <f>IF('品(1G･控)'!$V69="","",'品(1G･控)'!$V69)</f>
        <v/>
      </c>
      <c r="W69" s="575"/>
      <c r="X69" s="575"/>
      <c r="Y69" s="576"/>
      <c r="Z69" s="577" t="str">
        <f>IF('品(1G･控)'!$Z69="","",'品(1G･控)'!$Z69)</f>
        <v/>
      </c>
      <c r="AA69" s="578"/>
      <c r="AB69" s="578"/>
      <c r="AC69" s="578"/>
      <c r="AD69" s="579"/>
      <c r="AE69" s="563" t="str">
        <f>IF('品(1G･控)'!$AE69="","",'品(1G･控)'!$AE69)</f>
        <v/>
      </c>
      <c r="AF69" s="564"/>
      <c r="AG69" s="564"/>
      <c r="AH69" s="564"/>
      <c r="AI69" s="564"/>
      <c r="AJ69" s="564"/>
      <c r="AK69" s="564"/>
      <c r="AL69" s="564"/>
      <c r="AM69" s="565"/>
      <c r="AN69" s="44"/>
      <c r="AO69" s="45"/>
    </row>
    <row r="70" spans="1:41" ht="24.95" customHeight="1">
      <c r="A70" s="544" t="str">
        <f>IF('品(1G･控)'!$A70="","",'品(1G･控)'!$A70)</f>
        <v/>
      </c>
      <c r="B70" s="545"/>
      <c r="C70" s="545"/>
      <c r="D70" s="545"/>
      <c r="E70" s="566" t="str">
        <f>IF('品(1G･控)'!$E70="",""," "&amp;'品(1G･控)'!$E70)</f>
        <v/>
      </c>
      <c r="F70" s="567"/>
      <c r="G70" s="567"/>
      <c r="H70" s="567"/>
      <c r="I70" s="567"/>
      <c r="J70" s="567"/>
      <c r="K70" s="567"/>
      <c r="L70" s="567"/>
      <c r="M70" s="567"/>
      <c r="N70" s="567"/>
      <c r="O70" s="567"/>
      <c r="P70" s="568"/>
      <c r="Q70" s="569" t="str">
        <f>IF('品(1G･控)'!$Q70="","",'品(1G･控)'!$Q70)</f>
        <v/>
      </c>
      <c r="R70" s="570"/>
      <c r="S70" s="571"/>
      <c r="T70" s="572" t="str">
        <f>IF('品(1G･控)'!$T70="","",'品(1G･控)'!$T70)</f>
        <v/>
      </c>
      <c r="U70" s="573"/>
      <c r="V70" s="574" t="str">
        <f>IF('品(1G･控)'!$V70="","",'品(1G･控)'!$V70)</f>
        <v/>
      </c>
      <c r="W70" s="575"/>
      <c r="X70" s="575"/>
      <c r="Y70" s="576"/>
      <c r="Z70" s="577" t="str">
        <f>IF('品(1G･控)'!$Z70="","",'品(1G･控)'!$Z70)</f>
        <v/>
      </c>
      <c r="AA70" s="578"/>
      <c r="AB70" s="578"/>
      <c r="AC70" s="578"/>
      <c r="AD70" s="579"/>
      <c r="AE70" s="563" t="str">
        <f>IF('品(1G･控)'!$AE70="","",'品(1G･控)'!$AE70)</f>
        <v/>
      </c>
      <c r="AF70" s="564"/>
      <c r="AG70" s="564"/>
      <c r="AH70" s="564"/>
      <c r="AI70" s="564"/>
      <c r="AJ70" s="564"/>
      <c r="AK70" s="564"/>
      <c r="AL70" s="564"/>
      <c r="AM70" s="565"/>
      <c r="AN70" s="44"/>
      <c r="AO70" s="45"/>
    </row>
    <row r="71" spans="1:41" ht="24.95" customHeight="1">
      <c r="A71" s="544" t="str">
        <f>IF('品(1G･控)'!$A71="","",'品(1G･控)'!$A71)</f>
        <v/>
      </c>
      <c r="B71" s="545"/>
      <c r="C71" s="545"/>
      <c r="D71" s="545"/>
      <c r="E71" s="566" t="str">
        <f>IF('品(1G･控)'!$E71="",""," "&amp;'品(1G･控)'!$E71)</f>
        <v/>
      </c>
      <c r="F71" s="567"/>
      <c r="G71" s="567"/>
      <c r="H71" s="567"/>
      <c r="I71" s="567"/>
      <c r="J71" s="567"/>
      <c r="K71" s="567"/>
      <c r="L71" s="567"/>
      <c r="M71" s="567"/>
      <c r="N71" s="567"/>
      <c r="O71" s="567"/>
      <c r="P71" s="568"/>
      <c r="Q71" s="569" t="str">
        <f>IF('品(1G･控)'!$Q71="","",'品(1G･控)'!$Q71)</f>
        <v/>
      </c>
      <c r="R71" s="570"/>
      <c r="S71" s="571"/>
      <c r="T71" s="572" t="str">
        <f>IF('品(1G･控)'!$T71="","",'品(1G･控)'!$T71)</f>
        <v/>
      </c>
      <c r="U71" s="573"/>
      <c r="V71" s="574" t="str">
        <f>IF('品(1G･控)'!$V71="","",'品(1G･控)'!$V71)</f>
        <v/>
      </c>
      <c r="W71" s="575"/>
      <c r="X71" s="575"/>
      <c r="Y71" s="576"/>
      <c r="Z71" s="577" t="str">
        <f>IF('品(1G･控)'!$Z71="","",'品(1G･控)'!$Z71)</f>
        <v/>
      </c>
      <c r="AA71" s="578"/>
      <c r="AB71" s="578"/>
      <c r="AC71" s="578"/>
      <c r="AD71" s="579"/>
      <c r="AE71" s="563" t="str">
        <f>IF('品(1G･控)'!$AE71="","",'品(1G･控)'!$AE71)</f>
        <v/>
      </c>
      <c r="AF71" s="564"/>
      <c r="AG71" s="564"/>
      <c r="AH71" s="564"/>
      <c r="AI71" s="564"/>
      <c r="AJ71" s="564"/>
      <c r="AK71" s="564"/>
      <c r="AL71" s="564"/>
      <c r="AM71" s="565"/>
      <c r="AN71" s="44"/>
      <c r="AO71" s="45"/>
    </row>
    <row r="72" spans="1:41" ht="24.95" customHeight="1">
      <c r="A72" s="544" t="str">
        <f>IF('品(1G･控)'!$A72="","",'品(1G･控)'!$A72)</f>
        <v/>
      </c>
      <c r="B72" s="545"/>
      <c r="C72" s="545"/>
      <c r="D72" s="545"/>
      <c r="E72" s="566" t="str">
        <f>IF('品(1G･控)'!$E72="",""," "&amp;'品(1G･控)'!$E72)</f>
        <v/>
      </c>
      <c r="F72" s="567"/>
      <c r="G72" s="567"/>
      <c r="H72" s="567"/>
      <c r="I72" s="567"/>
      <c r="J72" s="567"/>
      <c r="K72" s="567"/>
      <c r="L72" s="567"/>
      <c r="M72" s="567"/>
      <c r="N72" s="567"/>
      <c r="O72" s="567"/>
      <c r="P72" s="568"/>
      <c r="Q72" s="569" t="str">
        <f>IF('品(1G･控)'!$Q72="","",'品(1G･控)'!$Q72)</f>
        <v/>
      </c>
      <c r="R72" s="570"/>
      <c r="S72" s="571"/>
      <c r="T72" s="572" t="str">
        <f>IF('品(1G･控)'!$T72="","",'品(1G･控)'!$T72)</f>
        <v/>
      </c>
      <c r="U72" s="573"/>
      <c r="V72" s="574" t="str">
        <f>IF('品(1G･控)'!$V72="","",'品(1G･控)'!$V72)</f>
        <v/>
      </c>
      <c r="W72" s="575"/>
      <c r="X72" s="575"/>
      <c r="Y72" s="576"/>
      <c r="Z72" s="577" t="str">
        <f>IF('品(1G･控)'!$Z72="","",'品(1G･控)'!$Z72)</f>
        <v/>
      </c>
      <c r="AA72" s="578"/>
      <c r="AB72" s="578"/>
      <c r="AC72" s="578"/>
      <c r="AD72" s="579"/>
      <c r="AE72" s="563" t="str">
        <f>IF('品(1G･控)'!$AE72="","",'品(1G･控)'!$AE72)</f>
        <v/>
      </c>
      <c r="AF72" s="564"/>
      <c r="AG72" s="564"/>
      <c r="AH72" s="564"/>
      <c r="AI72" s="564"/>
      <c r="AJ72" s="564"/>
      <c r="AK72" s="564"/>
      <c r="AL72" s="564"/>
      <c r="AM72" s="565"/>
      <c r="AN72" s="44"/>
      <c r="AO72" s="45"/>
    </row>
    <row r="73" spans="1:41" ht="24.95" customHeight="1">
      <c r="A73" s="544" t="str">
        <f>IF('品(1G･控)'!$A73="","",'品(1G･控)'!$A73)</f>
        <v/>
      </c>
      <c r="B73" s="545"/>
      <c r="C73" s="545"/>
      <c r="D73" s="545"/>
      <c r="E73" s="566" t="str">
        <f>IF('品(1G･控)'!$E73="",""," "&amp;'品(1G･控)'!$E73)</f>
        <v/>
      </c>
      <c r="F73" s="567"/>
      <c r="G73" s="567"/>
      <c r="H73" s="567"/>
      <c r="I73" s="567"/>
      <c r="J73" s="567"/>
      <c r="K73" s="567"/>
      <c r="L73" s="567"/>
      <c r="M73" s="567"/>
      <c r="N73" s="567"/>
      <c r="O73" s="567"/>
      <c r="P73" s="568"/>
      <c r="Q73" s="569" t="str">
        <f>IF('品(1G･控)'!$Q73="","",'品(1G･控)'!$Q73)</f>
        <v/>
      </c>
      <c r="R73" s="570"/>
      <c r="S73" s="571"/>
      <c r="T73" s="572" t="str">
        <f>IF('品(1G･控)'!$T73="","",'品(1G･控)'!$T73)</f>
        <v/>
      </c>
      <c r="U73" s="573"/>
      <c r="V73" s="574" t="str">
        <f>IF('品(1G･控)'!$V73="","",'品(1G･控)'!$V73)</f>
        <v/>
      </c>
      <c r="W73" s="575"/>
      <c r="X73" s="575"/>
      <c r="Y73" s="576"/>
      <c r="Z73" s="577" t="str">
        <f>IF('品(1G･控)'!$Z73="","",'品(1G･控)'!$Z73)</f>
        <v/>
      </c>
      <c r="AA73" s="578"/>
      <c r="AB73" s="578"/>
      <c r="AC73" s="578"/>
      <c r="AD73" s="579"/>
      <c r="AE73" s="563" t="str">
        <f>IF('品(1G･控)'!$AE73="","",'品(1G･控)'!$AE73)</f>
        <v/>
      </c>
      <c r="AF73" s="564"/>
      <c r="AG73" s="564"/>
      <c r="AH73" s="564"/>
      <c r="AI73" s="564"/>
      <c r="AJ73" s="564"/>
      <c r="AK73" s="564"/>
      <c r="AL73" s="564"/>
      <c r="AM73" s="565"/>
      <c r="AN73" s="44"/>
      <c r="AO73" s="45"/>
    </row>
    <row r="74" spans="1:41" ht="24.95" customHeight="1">
      <c r="A74" s="544" t="str">
        <f>IF('品(1G･控)'!$A74="","",'品(1G･控)'!$A74)</f>
        <v/>
      </c>
      <c r="B74" s="545"/>
      <c r="C74" s="545"/>
      <c r="D74" s="545"/>
      <c r="E74" s="566" t="str">
        <f>IF('品(1G･控)'!$E74="",""," "&amp;'品(1G･控)'!$E74)</f>
        <v/>
      </c>
      <c r="F74" s="567"/>
      <c r="G74" s="567"/>
      <c r="H74" s="567"/>
      <c r="I74" s="567"/>
      <c r="J74" s="567"/>
      <c r="K74" s="567"/>
      <c r="L74" s="567"/>
      <c r="M74" s="567"/>
      <c r="N74" s="567"/>
      <c r="O74" s="567"/>
      <c r="P74" s="568"/>
      <c r="Q74" s="569" t="str">
        <f>IF('品(1G･控)'!$Q74="","",'品(1G･控)'!$Q74)</f>
        <v/>
      </c>
      <c r="R74" s="570"/>
      <c r="S74" s="571"/>
      <c r="T74" s="572" t="str">
        <f>IF('品(1G･控)'!$T74="","",'品(1G･控)'!$T74)</f>
        <v/>
      </c>
      <c r="U74" s="573"/>
      <c r="V74" s="574" t="str">
        <f>IF('品(1G･控)'!$V74="","",'品(1G･控)'!$V74)</f>
        <v/>
      </c>
      <c r="W74" s="575"/>
      <c r="X74" s="575"/>
      <c r="Y74" s="576"/>
      <c r="Z74" s="577" t="str">
        <f>IF('品(1G･控)'!$Z74="","",'品(1G･控)'!$Z74)</f>
        <v/>
      </c>
      <c r="AA74" s="578"/>
      <c r="AB74" s="578"/>
      <c r="AC74" s="578"/>
      <c r="AD74" s="579"/>
      <c r="AE74" s="563" t="str">
        <f>IF('品(1G･控)'!$AE74="","",'品(1G･控)'!$AE74)</f>
        <v/>
      </c>
      <c r="AF74" s="564"/>
      <c r="AG74" s="564"/>
      <c r="AH74" s="564"/>
      <c r="AI74" s="564"/>
      <c r="AJ74" s="564"/>
      <c r="AK74" s="564"/>
      <c r="AL74" s="564"/>
      <c r="AM74" s="565"/>
      <c r="AN74" s="44"/>
      <c r="AO74" s="45"/>
    </row>
    <row r="75" spans="1:41" ht="24.95" customHeight="1">
      <c r="A75" s="58"/>
      <c r="B75" s="59"/>
      <c r="C75" s="59"/>
      <c r="D75" s="59"/>
      <c r="E75" s="59"/>
      <c r="F75" s="59"/>
      <c r="G75" s="59"/>
      <c r="H75" s="59"/>
      <c r="I75" s="59"/>
      <c r="J75" s="59"/>
      <c r="K75" s="428" t="s">
        <v>76</v>
      </c>
      <c r="L75" s="428"/>
      <c r="M75" s="428"/>
      <c r="N75" s="428"/>
      <c r="O75" s="428"/>
      <c r="P75" s="59"/>
      <c r="Q75" s="59"/>
      <c r="R75" s="59"/>
      <c r="S75" s="59"/>
      <c r="T75" s="59"/>
      <c r="U75" s="59"/>
      <c r="V75" s="59"/>
      <c r="W75" s="59"/>
      <c r="X75" s="59"/>
      <c r="Y75" s="60"/>
      <c r="Z75" s="408" t="str">
        <f>IF('品(1G･控)'!$Z75="","",'品(1G･控)'!$Z75)</f>
        <v/>
      </c>
      <c r="AA75" s="408"/>
      <c r="AB75" s="408"/>
      <c r="AC75" s="408"/>
      <c r="AD75" s="408"/>
      <c r="AE75" s="371" t="s">
        <v>64</v>
      </c>
      <c r="AF75" s="80"/>
      <c r="AG75" s="80"/>
      <c r="AH75" s="81"/>
      <c r="AI75" s="529" t="str">
        <f>IF('品(1G･控)'!$AI$25="","",'品(1G･控)'!$AI$25)</f>
        <v/>
      </c>
      <c r="AJ75" s="530"/>
      <c r="AK75" s="530"/>
      <c r="AL75" s="33" t="s">
        <v>24</v>
      </c>
      <c r="AM75" s="80" t="str">
        <f>IF('品(1G･控)'!$AM$25="","",'品(1G･控)'!$AM$25)</f>
        <v/>
      </c>
      <c r="AN75" s="80"/>
      <c r="AO75" s="531"/>
    </row>
    <row r="76" spans="1:41" ht="22.5" customHeight="1">
      <c r="A76" s="1"/>
      <c r="B76" s="1"/>
      <c r="C76" s="1"/>
      <c r="D76" s="1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1"/>
      <c r="AD76" s="1"/>
      <c r="AE76" s="1"/>
      <c r="AF76" s="1"/>
      <c r="AG76" s="1"/>
      <c r="AH76" s="1"/>
      <c r="AI76" s="37"/>
      <c r="AJ76" s="37"/>
      <c r="AK76" s="5"/>
      <c r="AL76" s="5"/>
      <c r="AM76" s="37"/>
      <c r="AN76" s="37"/>
      <c r="AO76" s="37" t="s">
        <v>67</v>
      </c>
    </row>
    <row r="77" spans="1:41" ht="28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475" t="s">
        <v>51</v>
      </c>
      <c r="N77" s="475"/>
      <c r="O77" s="475"/>
      <c r="P77" s="475"/>
      <c r="Q77" s="475"/>
      <c r="R77" s="475"/>
      <c r="S77" s="475"/>
      <c r="T77" s="475"/>
      <c r="U77" s="475"/>
      <c r="V77" s="475"/>
      <c r="W77" s="475"/>
      <c r="X77" s="475"/>
      <c r="Y77" s="475"/>
      <c r="Z77" s="2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</row>
    <row r="78" spans="1:41" ht="28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525" t="s">
        <v>47</v>
      </c>
      <c r="AB78" s="526"/>
      <c r="AC78" s="526"/>
      <c r="AD78" s="527" t="str">
        <f>$AD$5</f>
        <v/>
      </c>
      <c r="AE78" s="527"/>
      <c r="AF78" s="527"/>
      <c r="AG78" s="527"/>
      <c r="AH78" s="527"/>
      <c r="AI78" s="527"/>
      <c r="AJ78" s="527"/>
      <c r="AK78" s="527"/>
      <c r="AL78" s="527"/>
      <c r="AM78" s="527"/>
      <c r="AN78" s="527"/>
      <c r="AO78" s="528"/>
    </row>
    <row r="79" spans="1:41" ht="12.6" customHeight="1">
      <c r="A79" s="524"/>
      <c r="B79" s="524"/>
      <c r="C79" s="524"/>
      <c r="D79" s="524"/>
      <c r="E79" s="524"/>
      <c r="F79" s="524"/>
      <c r="G79" s="524"/>
      <c r="H79" s="524"/>
      <c r="I79" s="524"/>
      <c r="J79" s="524"/>
      <c r="K79" s="524"/>
      <c r="L79" s="524"/>
      <c r="M79" s="524"/>
      <c r="N79" s="524"/>
      <c r="O79" s="524"/>
      <c r="P79" s="524"/>
      <c r="Q79" s="524"/>
      <c r="R79" s="524"/>
      <c r="S79" s="524"/>
      <c r="T79" s="524"/>
      <c r="U79" s="524"/>
      <c r="V79" s="524"/>
      <c r="W79" s="524"/>
      <c r="X79" s="524"/>
      <c r="Y79" s="524"/>
      <c r="Z79" s="524"/>
      <c r="AA79" s="524"/>
      <c r="AB79" s="524"/>
      <c r="AC79" s="524"/>
      <c r="AD79" s="524"/>
      <c r="AE79" s="524"/>
      <c r="AF79" s="524"/>
      <c r="AG79" s="524"/>
      <c r="AH79" s="524"/>
      <c r="AI79" s="524"/>
      <c r="AJ79" s="524"/>
      <c r="AK79" s="524"/>
      <c r="AL79" s="524"/>
      <c r="AM79" s="524"/>
      <c r="AN79" s="524"/>
      <c r="AO79" s="524"/>
    </row>
    <row r="80" spans="1:41" ht="24.95" customHeight="1">
      <c r="A80" s="79" t="s">
        <v>55</v>
      </c>
      <c r="B80" s="80"/>
      <c r="C80" s="80"/>
      <c r="D80" s="80"/>
      <c r="E80" s="371" t="s">
        <v>56</v>
      </c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1"/>
      <c r="Q80" s="371" t="s">
        <v>57</v>
      </c>
      <c r="R80" s="80"/>
      <c r="S80" s="81"/>
      <c r="T80" s="371" t="s">
        <v>58</v>
      </c>
      <c r="U80" s="81"/>
      <c r="V80" s="371" t="s">
        <v>59</v>
      </c>
      <c r="W80" s="80"/>
      <c r="X80" s="80"/>
      <c r="Y80" s="81"/>
      <c r="Z80" s="394" t="s">
        <v>60</v>
      </c>
      <c r="AA80" s="395"/>
      <c r="AB80" s="395"/>
      <c r="AC80" s="395"/>
      <c r="AD80" s="523"/>
      <c r="AE80" s="371" t="s">
        <v>38</v>
      </c>
      <c r="AF80" s="80"/>
      <c r="AG80" s="80"/>
      <c r="AH80" s="80"/>
      <c r="AI80" s="80"/>
      <c r="AJ80" s="80"/>
      <c r="AK80" s="80"/>
      <c r="AL80" s="80"/>
      <c r="AM80" s="80"/>
      <c r="AN80" s="80"/>
      <c r="AO80" s="531"/>
    </row>
    <row r="81" spans="1:41" ht="24.95" customHeight="1">
      <c r="A81" s="544" t="str">
        <f>IF('品(1G･控)'!$A81="","",'品(1G･控)'!$A81)</f>
        <v/>
      </c>
      <c r="B81" s="545"/>
      <c r="C81" s="545"/>
      <c r="D81" s="545"/>
      <c r="E81" s="546" t="str">
        <f>IF('品(1G･控)'!$E81="",""," "&amp;'品(1G･控)'!$E81)</f>
        <v/>
      </c>
      <c r="F81" s="547"/>
      <c r="G81" s="547"/>
      <c r="H81" s="547"/>
      <c r="I81" s="547"/>
      <c r="J81" s="547"/>
      <c r="K81" s="547"/>
      <c r="L81" s="547"/>
      <c r="M81" s="547"/>
      <c r="N81" s="547"/>
      <c r="O81" s="547"/>
      <c r="P81" s="548"/>
      <c r="Q81" s="549" t="str">
        <f>IF('品(1G･控)'!$Q81="","",'品(1G･控)'!$Q81)</f>
        <v/>
      </c>
      <c r="R81" s="550"/>
      <c r="S81" s="551"/>
      <c r="T81" s="552" t="str">
        <f>IF('品(1G･控)'!$T81="","",'品(1G･控)'!$T81)</f>
        <v/>
      </c>
      <c r="U81" s="553"/>
      <c r="V81" s="554" t="str">
        <f>IF('品(1G･控)'!$V81="","",'品(1G･控)'!$V81)</f>
        <v/>
      </c>
      <c r="W81" s="555"/>
      <c r="X81" s="555"/>
      <c r="Y81" s="556"/>
      <c r="Z81" s="557" t="str">
        <f>IF('品(1G･控)'!$Z81="","",'品(1G･控)'!$Z81)</f>
        <v/>
      </c>
      <c r="AA81" s="558"/>
      <c r="AB81" s="558"/>
      <c r="AC81" s="558"/>
      <c r="AD81" s="559"/>
      <c r="AE81" s="560" t="str">
        <f>IF('品(1G･控)'!$AE81="","",'品(1G･控)'!$AE81)</f>
        <v/>
      </c>
      <c r="AF81" s="561"/>
      <c r="AG81" s="561"/>
      <c r="AH81" s="561"/>
      <c r="AI81" s="561"/>
      <c r="AJ81" s="561"/>
      <c r="AK81" s="561"/>
      <c r="AL81" s="561"/>
      <c r="AM81" s="562"/>
      <c r="AN81" s="42"/>
      <c r="AO81" s="43"/>
    </row>
    <row r="82" spans="1:41" ht="24.95" customHeight="1">
      <c r="A82" s="544" t="str">
        <f>IF('品(1G･控)'!$A82="","",'品(1G･控)'!$A82)</f>
        <v/>
      </c>
      <c r="B82" s="545"/>
      <c r="C82" s="545"/>
      <c r="D82" s="545"/>
      <c r="E82" s="566" t="str">
        <f>IF('品(1G･控)'!$E82="",""," "&amp;'品(1G･控)'!$E82)</f>
        <v/>
      </c>
      <c r="F82" s="567"/>
      <c r="G82" s="567"/>
      <c r="H82" s="567"/>
      <c r="I82" s="567"/>
      <c r="J82" s="567"/>
      <c r="K82" s="567"/>
      <c r="L82" s="567"/>
      <c r="M82" s="567"/>
      <c r="N82" s="567"/>
      <c r="O82" s="567"/>
      <c r="P82" s="568"/>
      <c r="Q82" s="569" t="str">
        <f>IF('品(1G･控)'!$Q82="","",'品(1G･控)'!$Q82)</f>
        <v/>
      </c>
      <c r="R82" s="570"/>
      <c r="S82" s="571"/>
      <c r="T82" s="572" t="str">
        <f>IF('品(1G･控)'!$T82="","",'品(1G･控)'!$T82)</f>
        <v/>
      </c>
      <c r="U82" s="573"/>
      <c r="V82" s="574" t="str">
        <f>IF('品(1G･控)'!$V82="","",'品(1G･控)'!$V82)</f>
        <v/>
      </c>
      <c r="W82" s="575"/>
      <c r="X82" s="575"/>
      <c r="Y82" s="576"/>
      <c r="Z82" s="577" t="str">
        <f>IF('品(1G･控)'!$Z82="","",'品(1G･控)'!$Z82)</f>
        <v/>
      </c>
      <c r="AA82" s="578"/>
      <c r="AB82" s="578"/>
      <c r="AC82" s="578"/>
      <c r="AD82" s="579"/>
      <c r="AE82" s="563" t="str">
        <f>IF('品(1G･控)'!$AE82="","",'品(1G･控)'!$AE82)</f>
        <v/>
      </c>
      <c r="AF82" s="564"/>
      <c r="AG82" s="564"/>
      <c r="AH82" s="564"/>
      <c r="AI82" s="564"/>
      <c r="AJ82" s="564"/>
      <c r="AK82" s="564"/>
      <c r="AL82" s="564"/>
      <c r="AM82" s="565"/>
      <c r="AN82" s="44"/>
      <c r="AO82" s="45"/>
    </row>
    <row r="83" spans="1:41" ht="24.95" customHeight="1">
      <c r="A83" s="544" t="str">
        <f>IF('品(1G･控)'!$A83="","",'品(1G･控)'!$A83)</f>
        <v/>
      </c>
      <c r="B83" s="545"/>
      <c r="C83" s="545"/>
      <c r="D83" s="545"/>
      <c r="E83" s="566" t="str">
        <f>IF('品(1G･控)'!$E83="",""," "&amp;'品(1G･控)'!$E83)</f>
        <v/>
      </c>
      <c r="F83" s="567"/>
      <c r="G83" s="567"/>
      <c r="H83" s="567"/>
      <c r="I83" s="567"/>
      <c r="J83" s="567"/>
      <c r="K83" s="567"/>
      <c r="L83" s="567"/>
      <c r="M83" s="567"/>
      <c r="N83" s="567"/>
      <c r="O83" s="567"/>
      <c r="P83" s="568"/>
      <c r="Q83" s="569" t="str">
        <f>IF('品(1G･控)'!$Q83="","",'品(1G･控)'!$Q83)</f>
        <v/>
      </c>
      <c r="R83" s="570"/>
      <c r="S83" s="571"/>
      <c r="T83" s="572" t="str">
        <f>IF('品(1G･控)'!$T83="","",'品(1G･控)'!$T83)</f>
        <v/>
      </c>
      <c r="U83" s="573"/>
      <c r="V83" s="574" t="str">
        <f>IF('品(1G･控)'!$V83="","",'品(1G･控)'!$V83)</f>
        <v/>
      </c>
      <c r="W83" s="575"/>
      <c r="X83" s="575"/>
      <c r="Y83" s="576"/>
      <c r="Z83" s="577" t="str">
        <f>IF('品(1G･控)'!$Z83="","",'品(1G･控)'!$Z83)</f>
        <v/>
      </c>
      <c r="AA83" s="578"/>
      <c r="AB83" s="578"/>
      <c r="AC83" s="578"/>
      <c r="AD83" s="579"/>
      <c r="AE83" s="563" t="str">
        <f>IF('品(1G･控)'!$AE83="","",'品(1G･控)'!$AE83)</f>
        <v/>
      </c>
      <c r="AF83" s="564"/>
      <c r="AG83" s="564"/>
      <c r="AH83" s="564"/>
      <c r="AI83" s="564"/>
      <c r="AJ83" s="564"/>
      <c r="AK83" s="564"/>
      <c r="AL83" s="564"/>
      <c r="AM83" s="565"/>
      <c r="AN83" s="44"/>
      <c r="AO83" s="45"/>
    </row>
    <row r="84" spans="1:41" ht="24.95" customHeight="1">
      <c r="A84" s="544" t="str">
        <f>IF('品(1G･控)'!$A84="","",'品(1G･控)'!$A84)</f>
        <v/>
      </c>
      <c r="B84" s="545"/>
      <c r="C84" s="545"/>
      <c r="D84" s="545"/>
      <c r="E84" s="566" t="str">
        <f>IF('品(1G･控)'!$E84="",""," "&amp;'品(1G･控)'!$E84)</f>
        <v/>
      </c>
      <c r="F84" s="567"/>
      <c r="G84" s="567"/>
      <c r="H84" s="567"/>
      <c r="I84" s="567"/>
      <c r="J84" s="567"/>
      <c r="K84" s="567"/>
      <c r="L84" s="567"/>
      <c r="M84" s="567"/>
      <c r="N84" s="567"/>
      <c r="O84" s="567"/>
      <c r="P84" s="568"/>
      <c r="Q84" s="569" t="str">
        <f>IF('品(1G･控)'!$Q84="","",'品(1G･控)'!$Q84)</f>
        <v/>
      </c>
      <c r="R84" s="570"/>
      <c r="S84" s="571"/>
      <c r="T84" s="572" t="str">
        <f>IF('品(1G･控)'!$T84="","",'品(1G･控)'!$T84)</f>
        <v/>
      </c>
      <c r="U84" s="573"/>
      <c r="V84" s="574" t="str">
        <f>IF('品(1G･控)'!$V84="","",'品(1G･控)'!$V84)</f>
        <v/>
      </c>
      <c r="W84" s="575"/>
      <c r="X84" s="575"/>
      <c r="Y84" s="576"/>
      <c r="Z84" s="577" t="str">
        <f>IF('品(1G･控)'!$Z84="","",'品(1G･控)'!$Z84)</f>
        <v/>
      </c>
      <c r="AA84" s="578"/>
      <c r="AB84" s="578"/>
      <c r="AC84" s="578"/>
      <c r="AD84" s="579"/>
      <c r="AE84" s="563" t="str">
        <f>IF('品(1G･控)'!$AE84="","",'品(1G･控)'!$AE84)</f>
        <v/>
      </c>
      <c r="AF84" s="564"/>
      <c r="AG84" s="564"/>
      <c r="AH84" s="564"/>
      <c r="AI84" s="564"/>
      <c r="AJ84" s="564"/>
      <c r="AK84" s="564"/>
      <c r="AL84" s="564"/>
      <c r="AM84" s="565"/>
      <c r="AN84" s="44"/>
      <c r="AO84" s="45"/>
    </row>
    <row r="85" spans="1:41" ht="24.95" customHeight="1">
      <c r="A85" s="544" t="str">
        <f>IF('品(1G･控)'!$A85="","",'品(1G･控)'!$A85)</f>
        <v/>
      </c>
      <c r="B85" s="545"/>
      <c r="C85" s="545"/>
      <c r="D85" s="545"/>
      <c r="E85" s="566" t="str">
        <f>IF('品(1G･控)'!$E85="",""," "&amp;'品(1G･控)'!$E85)</f>
        <v/>
      </c>
      <c r="F85" s="567"/>
      <c r="G85" s="567"/>
      <c r="H85" s="567"/>
      <c r="I85" s="567"/>
      <c r="J85" s="567"/>
      <c r="K85" s="567"/>
      <c r="L85" s="567"/>
      <c r="M85" s="567"/>
      <c r="N85" s="567"/>
      <c r="O85" s="567"/>
      <c r="P85" s="568"/>
      <c r="Q85" s="569" t="str">
        <f>IF('品(1G･控)'!$Q85="","",'品(1G･控)'!$Q85)</f>
        <v/>
      </c>
      <c r="R85" s="570"/>
      <c r="S85" s="571"/>
      <c r="T85" s="572" t="str">
        <f>IF('品(1G･控)'!$T85="","",'品(1G･控)'!$T85)</f>
        <v/>
      </c>
      <c r="U85" s="573"/>
      <c r="V85" s="574" t="str">
        <f>IF('品(1G･控)'!$V85="","",'品(1G･控)'!$V85)</f>
        <v/>
      </c>
      <c r="W85" s="575"/>
      <c r="X85" s="575"/>
      <c r="Y85" s="576"/>
      <c r="Z85" s="577" t="str">
        <f>IF('品(1G･控)'!$Z85="","",'品(1G･控)'!$Z85)</f>
        <v/>
      </c>
      <c r="AA85" s="578"/>
      <c r="AB85" s="578"/>
      <c r="AC85" s="578"/>
      <c r="AD85" s="579"/>
      <c r="AE85" s="563" t="str">
        <f>IF('品(1G･控)'!$AE85="","",'品(1G･控)'!$AE85)</f>
        <v/>
      </c>
      <c r="AF85" s="564"/>
      <c r="AG85" s="564"/>
      <c r="AH85" s="564"/>
      <c r="AI85" s="564"/>
      <c r="AJ85" s="564"/>
      <c r="AK85" s="564"/>
      <c r="AL85" s="564"/>
      <c r="AM85" s="565"/>
      <c r="AN85" s="44"/>
      <c r="AO85" s="45"/>
    </row>
    <row r="86" spans="1:41" ht="24.95" customHeight="1">
      <c r="A86" s="544" t="str">
        <f>IF('品(1G･控)'!$A86="","",'品(1G･控)'!$A86)</f>
        <v/>
      </c>
      <c r="B86" s="545"/>
      <c r="C86" s="545"/>
      <c r="D86" s="545"/>
      <c r="E86" s="566" t="str">
        <f>IF('品(1G･控)'!$E86="",""," "&amp;'品(1G･控)'!$E86)</f>
        <v/>
      </c>
      <c r="F86" s="567"/>
      <c r="G86" s="567"/>
      <c r="H86" s="567"/>
      <c r="I86" s="567"/>
      <c r="J86" s="567"/>
      <c r="K86" s="567"/>
      <c r="L86" s="567"/>
      <c r="M86" s="567"/>
      <c r="N86" s="567"/>
      <c r="O86" s="567"/>
      <c r="P86" s="568"/>
      <c r="Q86" s="569" t="str">
        <f>IF('品(1G･控)'!$Q86="","",'品(1G･控)'!$Q86)</f>
        <v/>
      </c>
      <c r="R86" s="570"/>
      <c r="S86" s="571"/>
      <c r="T86" s="572" t="str">
        <f>IF('品(1G･控)'!$T86="","",'品(1G･控)'!$T86)</f>
        <v/>
      </c>
      <c r="U86" s="573"/>
      <c r="V86" s="574" t="str">
        <f>IF('品(1G･控)'!$V86="","",'品(1G･控)'!$V86)</f>
        <v/>
      </c>
      <c r="W86" s="575"/>
      <c r="X86" s="575"/>
      <c r="Y86" s="576"/>
      <c r="Z86" s="577" t="str">
        <f>IF('品(1G･控)'!$Z86="","",'品(1G･控)'!$Z86)</f>
        <v/>
      </c>
      <c r="AA86" s="578"/>
      <c r="AB86" s="578"/>
      <c r="AC86" s="578"/>
      <c r="AD86" s="579"/>
      <c r="AE86" s="563" t="str">
        <f>IF('品(1G･控)'!$AE86="","",'品(1G･控)'!$AE86)</f>
        <v/>
      </c>
      <c r="AF86" s="564"/>
      <c r="AG86" s="564"/>
      <c r="AH86" s="564"/>
      <c r="AI86" s="564"/>
      <c r="AJ86" s="564"/>
      <c r="AK86" s="564"/>
      <c r="AL86" s="564"/>
      <c r="AM86" s="565"/>
      <c r="AN86" s="44"/>
      <c r="AO86" s="45"/>
    </row>
    <row r="87" spans="1:41" ht="24.95" customHeight="1">
      <c r="A87" s="544" t="str">
        <f>IF('品(1G･控)'!$A87="","",'品(1G･控)'!$A87)</f>
        <v/>
      </c>
      <c r="B87" s="545"/>
      <c r="C87" s="545"/>
      <c r="D87" s="545"/>
      <c r="E87" s="566" t="str">
        <f>IF('品(1G･控)'!$E87="",""," "&amp;'品(1G･控)'!$E87)</f>
        <v/>
      </c>
      <c r="F87" s="567"/>
      <c r="G87" s="567"/>
      <c r="H87" s="567"/>
      <c r="I87" s="567"/>
      <c r="J87" s="567"/>
      <c r="K87" s="567"/>
      <c r="L87" s="567"/>
      <c r="M87" s="567"/>
      <c r="N87" s="567"/>
      <c r="O87" s="567"/>
      <c r="P87" s="568"/>
      <c r="Q87" s="569" t="str">
        <f>IF('品(1G･控)'!$Q87="","",'品(1G･控)'!$Q87)</f>
        <v/>
      </c>
      <c r="R87" s="570"/>
      <c r="S87" s="571"/>
      <c r="T87" s="572" t="str">
        <f>IF('品(1G･控)'!$T87="","",'品(1G･控)'!$T87)</f>
        <v/>
      </c>
      <c r="U87" s="573"/>
      <c r="V87" s="574" t="str">
        <f>IF('品(1G･控)'!$V87="","",'品(1G･控)'!$V87)</f>
        <v/>
      </c>
      <c r="W87" s="575"/>
      <c r="X87" s="575"/>
      <c r="Y87" s="576"/>
      <c r="Z87" s="577" t="str">
        <f>IF('品(1G･控)'!$Z87="","",'品(1G･控)'!$Z87)</f>
        <v/>
      </c>
      <c r="AA87" s="578"/>
      <c r="AB87" s="578"/>
      <c r="AC87" s="578"/>
      <c r="AD87" s="579"/>
      <c r="AE87" s="563" t="str">
        <f>IF('品(1G･控)'!$AE87="","",'品(1G･控)'!$AE87)</f>
        <v/>
      </c>
      <c r="AF87" s="564"/>
      <c r="AG87" s="564"/>
      <c r="AH87" s="564"/>
      <c r="AI87" s="564"/>
      <c r="AJ87" s="564"/>
      <c r="AK87" s="564"/>
      <c r="AL87" s="564"/>
      <c r="AM87" s="565"/>
      <c r="AN87" s="44"/>
      <c r="AO87" s="45"/>
    </row>
    <row r="88" spans="1:41" ht="24.95" customHeight="1">
      <c r="A88" s="544" t="str">
        <f>IF('品(1G･控)'!$A88="","",'品(1G･控)'!$A88)</f>
        <v/>
      </c>
      <c r="B88" s="545"/>
      <c r="C88" s="545"/>
      <c r="D88" s="545"/>
      <c r="E88" s="566" t="str">
        <f>IF('品(1G･控)'!$E88="",""," "&amp;'品(1G･控)'!$E88)</f>
        <v/>
      </c>
      <c r="F88" s="567"/>
      <c r="G88" s="567"/>
      <c r="H88" s="567"/>
      <c r="I88" s="567"/>
      <c r="J88" s="567"/>
      <c r="K88" s="567"/>
      <c r="L88" s="567"/>
      <c r="M88" s="567"/>
      <c r="N88" s="567"/>
      <c r="O88" s="567"/>
      <c r="P88" s="568"/>
      <c r="Q88" s="569" t="str">
        <f>IF('品(1G･控)'!$Q88="","",'品(1G･控)'!$Q88)</f>
        <v/>
      </c>
      <c r="R88" s="570"/>
      <c r="S88" s="571"/>
      <c r="T88" s="572" t="str">
        <f>IF('品(1G･控)'!$T88="","",'品(1G･控)'!$T88)</f>
        <v/>
      </c>
      <c r="U88" s="573"/>
      <c r="V88" s="574" t="str">
        <f>IF('品(1G･控)'!$V88="","",'品(1G･控)'!$V88)</f>
        <v/>
      </c>
      <c r="W88" s="575"/>
      <c r="X88" s="575"/>
      <c r="Y88" s="576"/>
      <c r="Z88" s="577" t="str">
        <f>IF('品(1G･控)'!$Z88="","",'品(1G･控)'!$Z88)</f>
        <v/>
      </c>
      <c r="AA88" s="578"/>
      <c r="AB88" s="578"/>
      <c r="AC88" s="578"/>
      <c r="AD88" s="579"/>
      <c r="AE88" s="563" t="str">
        <f>IF('品(1G･控)'!$AE88="","",'品(1G･控)'!$AE88)</f>
        <v/>
      </c>
      <c r="AF88" s="564"/>
      <c r="AG88" s="564"/>
      <c r="AH88" s="564"/>
      <c r="AI88" s="564"/>
      <c r="AJ88" s="564"/>
      <c r="AK88" s="564"/>
      <c r="AL88" s="564"/>
      <c r="AM88" s="565"/>
      <c r="AN88" s="44"/>
      <c r="AO88" s="45"/>
    </row>
    <row r="89" spans="1:41" ht="24.95" customHeight="1">
      <c r="A89" s="544" t="str">
        <f>IF('品(1G･控)'!$A89="","",'品(1G･控)'!$A89)</f>
        <v/>
      </c>
      <c r="B89" s="545"/>
      <c r="C89" s="545"/>
      <c r="D89" s="545"/>
      <c r="E89" s="566" t="str">
        <f>IF('品(1G･控)'!$E89="",""," "&amp;'品(1G･控)'!$E89)</f>
        <v/>
      </c>
      <c r="F89" s="567"/>
      <c r="G89" s="567"/>
      <c r="H89" s="567"/>
      <c r="I89" s="567"/>
      <c r="J89" s="567"/>
      <c r="K89" s="567"/>
      <c r="L89" s="567"/>
      <c r="M89" s="567"/>
      <c r="N89" s="567"/>
      <c r="O89" s="567"/>
      <c r="P89" s="568"/>
      <c r="Q89" s="569" t="str">
        <f>IF('品(1G･控)'!$Q89="","",'品(1G･控)'!$Q89)</f>
        <v/>
      </c>
      <c r="R89" s="570"/>
      <c r="S89" s="571"/>
      <c r="T89" s="572" t="str">
        <f>IF('品(1G･控)'!$T89="","",'品(1G･控)'!$T89)</f>
        <v/>
      </c>
      <c r="U89" s="573"/>
      <c r="V89" s="574" t="str">
        <f>IF('品(1G･控)'!$V89="","",'品(1G･控)'!$V89)</f>
        <v/>
      </c>
      <c r="W89" s="575"/>
      <c r="X89" s="575"/>
      <c r="Y89" s="576"/>
      <c r="Z89" s="577" t="str">
        <f>IF('品(1G･控)'!$Z89="","",'品(1G･控)'!$Z89)</f>
        <v/>
      </c>
      <c r="AA89" s="578"/>
      <c r="AB89" s="578"/>
      <c r="AC89" s="578"/>
      <c r="AD89" s="579"/>
      <c r="AE89" s="563" t="str">
        <f>IF('品(1G･控)'!$AE89="","",'品(1G･控)'!$AE89)</f>
        <v/>
      </c>
      <c r="AF89" s="564"/>
      <c r="AG89" s="564"/>
      <c r="AH89" s="564"/>
      <c r="AI89" s="564"/>
      <c r="AJ89" s="564"/>
      <c r="AK89" s="564"/>
      <c r="AL89" s="564"/>
      <c r="AM89" s="565"/>
      <c r="AN89" s="44"/>
      <c r="AO89" s="45"/>
    </row>
    <row r="90" spans="1:41" ht="24.95" customHeight="1">
      <c r="A90" s="544" t="str">
        <f>IF('品(1G･控)'!$A90="","",'品(1G･控)'!$A90)</f>
        <v/>
      </c>
      <c r="B90" s="545"/>
      <c r="C90" s="545"/>
      <c r="D90" s="545"/>
      <c r="E90" s="566" t="str">
        <f>IF('品(1G･控)'!$E90="",""," "&amp;'品(1G･控)'!$E90)</f>
        <v/>
      </c>
      <c r="F90" s="567"/>
      <c r="G90" s="567"/>
      <c r="H90" s="567"/>
      <c r="I90" s="567"/>
      <c r="J90" s="567"/>
      <c r="K90" s="567"/>
      <c r="L90" s="567"/>
      <c r="M90" s="567"/>
      <c r="N90" s="567"/>
      <c r="O90" s="567"/>
      <c r="P90" s="568"/>
      <c r="Q90" s="569" t="str">
        <f>IF('品(1G･控)'!$Q90="","",'品(1G･控)'!$Q90)</f>
        <v/>
      </c>
      <c r="R90" s="570"/>
      <c r="S90" s="571"/>
      <c r="T90" s="572" t="str">
        <f>IF('品(1G･控)'!$T90="","",'品(1G･控)'!$T90)</f>
        <v/>
      </c>
      <c r="U90" s="573"/>
      <c r="V90" s="574" t="str">
        <f>IF('品(1G･控)'!$V90="","",'品(1G･控)'!$V90)</f>
        <v/>
      </c>
      <c r="W90" s="575"/>
      <c r="X90" s="575"/>
      <c r="Y90" s="576"/>
      <c r="Z90" s="577" t="str">
        <f>IF('品(1G･控)'!$Z90="","",'品(1G･控)'!$Z90)</f>
        <v/>
      </c>
      <c r="AA90" s="578"/>
      <c r="AB90" s="578"/>
      <c r="AC90" s="578"/>
      <c r="AD90" s="579"/>
      <c r="AE90" s="563" t="str">
        <f>IF('品(1G･控)'!$AE90="","",'品(1G･控)'!$AE90)</f>
        <v/>
      </c>
      <c r="AF90" s="564"/>
      <c r="AG90" s="564"/>
      <c r="AH90" s="564"/>
      <c r="AI90" s="564"/>
      <c r="AJ90" s="564"/>
      <c r="AK90" s="564"/>
      <c r="AL90" s="564"/>
      <c r="AM90" s="565"/>
      <c r="AN90" s="44"/>
      <c r="AO90" s="45"/>
    </row>
    <row r="91" spans="1:41" ht="24.95" customHeight="1">
      <c r="A91" s="544" t="str">
        <f>IF('品(1G･控)'!$A91="","",'品(1G･控)'!$A91)</f>
        <v/>
      </c>
      <c r="B91" s="545"/>
      <c r="C91" s="545"/>
      <c r="D91" s="545"/>
      <c r="E91" s="566" t="str">
        <f>IF('品(1G･控)'!$E91="",""," "&amp;'品(1G･控)'!$E91)</f>
        <v/>
      </c>
      <c r="F91" s="567"/>
      <c r="G91" s="567"/>
      <c r="H91" s="567"/>
      <c r="I91" s="567"/>
      <c r="J91" s="567"/>
      <c r="K91" s="567"/>
      <c r="L91" s="567"/>
      <c r="M91" s="567"/>
      <c r="N91" s="567"/>
      <c r="O91" s="567"/>
      <c r="P91" s="568"/>
      <c r="Q91" s="569" t="str">
        <f>IF('品(1G･控)'!$Q91="","",'品(1G･控)'!$Q91)</f>
        <v/>
      </c>
      <c r="R91" s="570"/>
      <c r="S91" s="571"/>
      <c r="T91" s="572" t="str">
        <f>IF('品(1G･控)'!$T91="","",'品(1G･控)'!$T91)</f>
        <v/>
      </c>
      <c r="U91" s="573"/>
      <c r="V91" s="574" t="str">
        <f>IF('品(1G･控)'!$V91="","",'品(1G･控)'!$V91)</f>
        <v/>
      </c>
      <c r="W91" s="575"/>
      <c r="X91" s="575"/>
      <c r="Y91" s="576"/>
      <c r="Z91" s="577" t="str">
        <f>IF('品(1G･控)'!$Z91="","",'品(1G･控)'!$Z91)</f>
        <v/>
      </c>
      <c r="AA91" s="578"/>
      <c r="AB91" s="578"/>
      <c r="AC91" s="578"/>
      <c r="AD91" s="579"/>
      <c r="AE91" s="563" t="str">
        <f>IF('品(1G･控)'!$AE91="","",'品(1G･控)'!$AE91)</f>
        <v/>
      </c>
      <c r="AF91" s="564"/>
      <c r="AG91" s="564"/>
      <c r="AH91" s="564"/>
      <c r="AI91" s="564"/>
      <c r="AJ91" s="564"/>
      <c r="AK91" s="564"/>
      <c r="AL91" s="564"/>
      <c r="AM91" s="565"/>
      <c r="AN91" s="44"/>
      <c r="AO91" s="45"/>
    </row>
    <row r="92" spans="1:41" ht="24.95" customHeight="1">
      <c r="A92" s="544" t="str">
        <f>IF('品(1G･控)'!$A92="","",'品(1G･控)'!$A92)</f>
        <v/>
      </c>
      <c r="B92" s="545"/>
      <c r="C92" s="545"/>
      <c r="D92" s="545"/>
      <c r="E92" s="566" t="str">
        <f>IF('品(1G･控)'!$E92="",""," "&amp;'品(1G･控)'!$E92)</f>
        <v/>
      </c>
      <c r="F92" s="567"/>
      <c r="G92" s="567"/>
      <c r="H92" s="567"/>
      <c r="I92" s="567"/>
      <c r="J92" s="567"/>
      <c r="K92" s="567"/>
      <c r="L92" s="567"/>
      <c r="M92" s="567"/>
      <c r="N92" s="567"/>
      <c r="O92" s="567"/>
      <c r="P92" s="568"/>
      <c r="Q92" s="569" t="str">
        <f>IF('品(1G･控)'!$Q92="","",'品(1G･控)'!$Q92)</f>
        <v/>
      </c>
      <c r="R92" s="570"/>
      <c r="S92" s="571"/>
      <c r="T92" s="572" t="str">
        <f>IF('品(1G･控)'!$T92="","",'品(1G･控)'!$T92)</f>
        <v/>
      </c>
      <c r="U92" s="573"/>
      <c r="V92" s="574" t="str">
        <f>IF('品(1G･控)'!$V92="","",'品(1G･控)'!$V92)</f>
        <v/>
      </c>
      <c r="W92" s="575"/>
      <c r="X92" s="575"/>
      <c r="Y92" s="576"/>
      <c r="Z92" s="577" t="str">
        <f>IF('品(1G･控)'!$Z92="","",'品(1G･控)'!$Z92)</f>
        <v/>
      </c>
      <c r="AA92" s="578"/>
      <c r="AB92" s="578"/>
      <c r="AC92" s="578"/>
      <c r="AD92" s="579"/>
      <c r="AE92" s="563" t="str">
        <f>IF('品(1G･控)'!$AE92="","",'品(1G･控)'!$AE92)</f>
        <v/>
      </c>
      <c r="AF92" s="564"/>
      <c r="AG92" s="564"/>
      <c r="AH92" s="564"/>
      <c r="AI92" s="564"/>
      <c r="AJ92" s="564"/>
      <c r="AK92" s="564"/>
      <c r="AL92" s="564"/>
      <c r="AM92" s="565"/>
      <c r="AN92" s="44"/>
      <c r="AO92" s="45"/>
    </row>
    <row r="93" spans="1:41" ht="24.95" customHeight="1">
      <c r="A93" s="544" t="str">
        <f>IF('品(1G･控)'!$A93="","",'品(1G･控)'!$A93)</f>
        <v/>
      </c>
      <c r="B93" s="545"/>
      <c r="C93" s="545"/>
      <c r="D93" s="545"/>
      <c r="E93" s="566" t="str">
        <f>IF('品(1G･控)'!$E93="",""," "&amp;'品(1G･控)'!$E93)</f>
        <v/>
      </c>
      <c r="F93" s="567"/>
      <c r="G93" s="567"/>
      <c r="H93" s="567"/>
      <c r="I93" s="567"/>
      <c r="J93" s="567"/>
      <c r="K93" s="567"/>
      <c r="L93" s="567"/>
      <c r="M93" s="567"/>
      <c r="N93" s="567"/>
      <c r="O93" s="567"/>
      <c r="P93" s="568"/>
      <c r="Q93" s="569" t="str">
        <f>IF('品(1G･控)'!$Q93="","",'品(1G･控)'!$Q93)</f>
        <v/>
      </c>
      <c r="R93" s="570"/>
      <c r="S93" s="571"/>
      <c r="T93" s="572" t="str">
        <f>IF('品(1G･控)'!$T93="","",'品(1G･控)'!$T93)</f>
        <v/>
      </c>
      <c r="U93" s="573"/>
      <c r="V93" s="574" t="str">
        <f>IF('品(1G･控)'!$V93="","",'品(1G･控)'!$V93)</f>
        <v/>
      </c>
      <c r="W93" s="575"/>
      <c r="X93" s="575"/>
      <c r="Y93" s="576"/>
      <c r="Z93" s="577" t="str">
        <f>IF('品(1G･控)'!$Z93="","",'品(1G･控)'!$Z93)</f>
        <v/>
      </c>
      <c r="AA93" s="578"/>
      <c r="AB93" s="578"/>
      <c r="AC93" s="578"/>
      <c r="AD93" s="579"/>
      <c r="AE93" s="563" t="str">
        <f>IF('品(1G･控)'!$AE93="","",'品(1G･控)'!$AE93)</f>
        <v/>
      </c>
      <c r="AF93" s="564"/>
      <c r="AG93" s="564"/>
      <c r="AH93" s="564"/>
      <c r="AI93" s="564"/>
      <c r="AJ93" s="564"/>
      <c r="AK93" s="564"/>
      <c r="AL93" s="564"/>
      <c r="AM93" s="565"/>
      <c r="AN93" s="44"/>
      <c r="AO93" s="45"/>
    </row>
    <row r="94" spans="1:41" ht="24.95" customHeight="1">
      <c r="A94" s="544" t="str">
        <f>IF('品(1G･控)'!$A94="","",'品(1G･控)'!$A94)</f>
        <v/>
      </c>
      <c r="B94" s="545"/>
      <c r="C94" s="545"/>
      <c r="D94" s="545"/>
      <c r="E94" s="566" t="str">
        <f>IF('品(1G･控)'!$E94="",""," "&amp;'品(1G･控)'!$E94)</f>
        <v/>
      </c>
      <c r="F94" s="567"/>
      <c r="G94" s="567"/>
      <c r="H94" s="567"/>
      <c r="I94" s="567"/>
      <c r="J94" s="567"/>
      <c r="K94" s="567"/>
      <c r="L94" s="567"/>
      <c r="M94" s="567"/>
      <c r="N94" s="567"/>
      <c r="O94" s="567"/>
      <c r="P94" s="568"/>
      <c r="Q94" s="569" t="str">
        <f>IF('品(1G･控)'!$Q94="","",'品(1G･控)'!$Q94)</f>
        <v/>
      </c>
      <c r="R94" s="570"/>
      <c r="S94" s="571"/>
      <c r="T94" s="572" t="str">
        <f>IF('品(1G･控)'!$T94="","",'品(1G･控)'!$T94)</f>
        <v/>
      </c>
      <c r="U94" s="573"/>
      <c r="V94" s="574" t="str">
        <f>IF('品(1G･控)'!$V94="","",'品(1G･控)'!$V94)</f>
        <v/>
      </c>
      <c r="W94" s="575"/>
      <c r="X94" s="575"/>
      <c r="Y94" s="576"/>
      <c r="Z94" s="577" t="str">
        <f>IF('品(1G･控)'!$Z94="","",'品(1G･控)'!$Z94)</f>
        <v/>
      </c>
      <c r="AA94" s="578"/>
      <c r="AB94" s="578"/>
      <c r="AC94" s="578"/>
      <c r="AD94" s="579"/>
      <c r="AE94" s="563" t="str">
        <f>IF('品(1G･控)'!$AE94="","",'品(1G･控)'!$AE94)</f>
        <v/>
      </c>
      <c r="AF94" s="564"/>
      <c r="AG94" s="564"/>
      <c r="AH94" s="564"/>
      <c r="AI94" s="564"/>
      <c r="AJ94" s="564"/>
      <c r="AK94" s="564"/>
      <c r="AL94" s="564"/>
      <c r="AM94" s="565"/>
      <c r="AN94" s="44"/>
      <c r="AO94" s="45"/>
    </row>
    <row r="95" spans="1:41" ht="24.95" customHeight="1">
      <c r="A95" s="544" t="str">
        <f>IF('品(1G･控)'!$A95="","",'品(1G･控)'!$A95)</f>
        <v/>
      </c>
      <c r="B95" s="545"/>
      <c r="C95" s="545"/>
      <c r="D95" s="545"/>
      <c r="E95" s="566" t="str">
        <f>IF('品(1G･控)'!$E95="",""," "&amp;'品(1G･控)'!$E95)</f>
        <v/>
      </c>
      <c r="F95" s="567"/>
      <c r="G95" s="567"/>
      <c r="H95" s="567"/>
      <c r="I95" s="567"/>
      <c r="J95" s="567"/>
      <c r="K95" s="567"/>
      <c r="L95" s="567"/>
      <c r="M95" s="567"/>
      <c r="N95" s="567"/>
      <c r="O95" s="567"/>
      <c r="P95" s="568"/>
      <c r="Q95" s="569" t="str">
        <f>IF('品(1G･控)'!$Q95="","",'品(1G･控)'!$Q95)</f>
        <v/>
      </c>
      <c r="R95" s="570"/>
      <c r="S95" s="571"/>
      <c r="T95" s="572" t="str">
        <f>IF('品(1G･控)'!$T95="","",'品(1G･控)'!$T95)</f>
        <v/>
      </c>
      <c r="U95" s="573"/>
      <c r="V95" s="574" t="str">
        <f>IF('品(1G･控)'!$V95="","",'品(1G･控)'!$V95)</f>
        <v/>
      </c>
      <c r="W95" s="575"/>
      <c r="X95" s="575"/>
      <c r="Y95" s="576"/>
      <c r="Z95" s="577" t="str">
        <f>IF('品(1G･控)'!$Z95="","",'品(1G･控)'!$Z95)</f>
        <v/>
      </c>
      <c r="AA95" s="578"/>
      <c r="AB95" s="578"/>
      <c r="AC95" s="578"/>
      <c r="AD95" s="579"/>
      <c r="AE95" s="563" t="str">
        <f>IF('品(1G･控)'!$AE95="","",'品(1G･控)'!$AE95)</f>
        <v/>
      </c>
      <c r="AF95" s="564"/>
      <c r="AG95" s="564"/>
      <c r="AH95" s="564"/>
      <c r="AI95" s="564"/>
      <c r="AJ95" s="564"/>
      <c r="AK95" s="564"/>
      <c r="AL95" s="564"/>
      <c r="AM95" s="565"/>
      <c r="AN95" s="44"/>
      <c r="AO95" s="45"/>
    </row>
    <row r="96" spans="1:41" ht="24.95" customHeight="1">
      <c r="A96" s="544" t="str">
        <f>IF('品(1G･控)'!$A96="","",'品(1G･控)'!$A96)</f>
        <v/>
      </c>
      <c r="B96" s="545"/>
      <c r="C96" s="545"/>
      <c r="D96" s="545"/>
      <c r="E96" s="566" t="str">
        <f>IF('品(1G･控)'!$E96="",""," "&amp;'品(1G･控)'!$E96)</f>
        <v/>
      </c>
      <c r="F96" s="567"/>
      <c r="G96" s="567"/>
      <c r="H96" s="567"/>
      <c r="I96" s="567"/>
      <c r="J96" s="567"/>
      <c r="K96" s="567"/>
      <c r="L96" s="567"/>
      <c r="M96" s="567"/>
      <c r="N96" s="567"/>
      <c r="O96" s="567"/>
      <c r="P96" s="568"/>
      <c r="Q96" s="569" t="str">
        <f>IF('品(1G･控)'!$Q96="","",'品(1G･控)'!$Q96)</f>
        <v/>
      </c>
      <c r="R96" s="570"/>
      <c r="S96" s="571"/>
      <c r="T96" s="572" t="str">
        <f>IF('品(1G･控)'!$T96="","",'品(1G･控)'!$T96)</f>
        <v/>
      </c>
      <c r="U96" s="573"/>
      <c r="V96" s="574" t="str">
        <f>IF('品(1G･控)'!$V96="","",'品(1G･控)'!$V96)</f>
        <v/>
      </c>
      <c r="W96" s="575"/>
      <c r="X96" s="575"/>
      <c r="Y96" s="576"/>
      <c r="Z96" s="577" t="str">
        <f>IF('品(1G･控)'!$Z96="","",'品(1G･控)'!$Z96)</f>
        <v/>
      </c>
      <c r="AA96" s="578"/>
      <c r="AB96" s="578"/>
      <c r="AC96" s="578"/>
      <c r="AD96" s="579"/>
      <c r="AE96" s="563" t="str">
        <f>IF('品(1G･控)'!$AE96="","",'品(1G･控)'!$AE96)</f>
        <v/>
      </c>
      <c r="AF96" s="564"/>
      <c r="AG96" s="564"/>
      <c r="AH96" s="564"/>
      <c r="AI96" s="564"/>
      <c r="AJ96" s="564"/>
      <c r="AK96" s="564"/>
      <c r="AL96" s="564"/>
      <c r="AM96" s="565"/>
      <c r="AN96" s="44"/>
      <c r="AO96" s="45"/>
    </row>
    <row r="97" spans="1:41" ht="24.95" customHeight="1">
      <c r="A97" s="544" t="str">
        <f>IF('品(1G･控)'!$A97="","",'品(1G･控)'!$A97)</f>
        <v/>
      </c>
      <c r="B97" s="545"/>
      <c r="C97" s="545"/>
      <c r="D97" s="545"/>
      <c r="E97" s="566" t="str">
        <f>IF('品(1G･控)'!$E97="",""," "&amp;'品(1G･控)'!$E97)</f>
        <v/>
      </c>
      <c r="F97" s="567"/>
      <c r="G97" s="567"/>
      <c r="H97" s="567"/>
      <c r="I97" s="567"/>
      <c r="J97" s="567"/>
      <c r="K97" s="567"/>
      <c r="L97" s="567"/>
      <c r="M97" s="567"/>
      <c r="N97" s="567"/>
      <c r="O97" s="567"/>
      <c r="P97" s="568"/>
      <c r="Q97" s="569" t="str">
        <f>IF('品(1G･控)'!$Q97="","",'品(1G･控)'!$Q97)</f>
        <v/>
      </c>
      <c r="R97" s="570"/>
      <c r="S97" s="571"/>
      <c r="T97" s="572" t="str">
        <f>IF('品(1G･控)'!$T97="","",'品(1G･控)'!$T97)</f>
        <v/>
      </c>
      <c r="U97" s="573"/>
      <c r="V97" s="574" t="str">
        <f>IF('品(1G･控)'!$V97="","",'品(1G･控)'!$V97)</f>
        <v/>
      </c>
      <c r="W97" s="575"/>
      <c r="X97" s="575"/>
      <c r="Y97" s="576"/>
      <c r="Z97" s="577" t="str">
        <f>IF('品(1G･控)'!$Z97="","",'品(1G･控)'!$Z97)</f>
        <v/>
      </c>
      <c r="AA97" s="578"/>
      <c r="AB97" s="578"/>
      <c r="AC97" s="578"/>
      <c r="AD97" s="579"/>
      <c r="AE97" s="563" t="str">
        <f>IF('品(1G･控)'!$AE97="","",'品(1G･控)'!$AE97)</f>
        <v/>
      </c>
      <c r="AF97" s="564"/>
      <c r="AG97" s="564"/>
      <c r="AH97" s="564"/>
      <c r="AI97" s="564"/>
      <c r="AJ97" s="564"/>
      <c r="AK97" s="564"/>
      <c r="AL97" s="564"/>
      <c r="AM97" s="565"/>
      <c r="AN97" s="44"/>
      <c r="AO97" s="45"/>
    </row>
    <row r="98" spans="1:41" ht="24.95" customHeight="1">
      <c r="A98" s="544" t="str">
        <f>IF('品(1G･控)'!$A98="","",'品(1G･控)'!$A98)</f>
        <v/>
      </c>
      <c r="B98" s="545"/>
      <c r="C98" s="545"/>
      <c r="D98" s="545"/>
      <c r="E98" s="566" t="str">
        <f>IF('品(1G･控)'!$E98="",""," "&amp;'品(1G･控)'!$E98)</f>
        <v/>
      </c>
      <c r="F98" s="567"/>
      <c r="G98" s="567"/>
      <c r="H98" s="567"/>
      <c r="I98" s="567"/>
      <c r="J98" s="567"/>
      <c r="K98" s="567"/>
      <c r="L98" s="567"/>
      <c r="M98" s="567"/>
      <c r="N98" s="567"/>
      <c r="O98" s="567"/>
      <c r="P98" s="568"/>
      <c r="Q98" s="569" t="str">
        <f>IF('品(1G･控)'!$Q98="","",'品(1G･控)'!$Q98)</f>
        <v/>
      </c>
      <c r="R98" s="570"/>
      <c r="S98" s="571"/>
      <c r="T98" s="572" t="str">
        <f>IF('品(1G･控)'!$T98="","",'品(1G･控)'!$T98)</f>
        <v/>
      </c>
      <c r="U98" s="573"/>
      <c r="V98" s="574" t="str">
        <f>IF('品(1G･控)'!$V98="","",'品(1G･控)'!$V98)</f>
        <v/>
      </c>
      <c r="W98" s="575"/>
      <c r="X98" s="575"/>
      <c r="Y98" s="576"/>
      <c r="Z98" s="577" t="str">
        <f>IF('品(1G･控)'!$Z98="","",'品(1G･控)'!$Z98)</f>
        <v/>
      </c>
      <c r="AA98" s="578"/>
      <c r="AB98" s="578"/>
      <c r="AC98" s="578"/>
      <c r="AD98" s="579"/>
      <c r="AE98" s="563" t="str">
        <f>IF('品(1G･控)'!$AE98="","",'品(1G･控)'!$AE98)</f>
        <v/>
      </c>
      <c r="AF98" s="564"/>
      <c r="AG98" s="564"/>
      <c r="AH98" s="564"/>
      <c r="AI98" s="564"/>
      <c r="AJ98" s="564"/>
      <c r="AK98" s="564"/>
      <c r="AL98" s="564"/>
      <c r="AM98" s="565"/>
      <c r="AN98" s="44"/>
      <c r="AO98" s="45"/>
    </row>
    <row r="99" spans="1:41" ht="24.95" customHeight="1">
      <c r="A99" s="58"/>
      <c r="B99" s="59"/>
      <c r="C99" s="59"/>
      <c r="D99" s="59"/>
      <c r="E99" s="59"/>
      <c r="F99" s="59"/>
      <c r="G99" s="59"/>
      <c r="H99" s="59"/>
      <c r="I99" s="59"/>
      <c r="J99" s="59"/>
      <c r="K99" s="428" t="s">
        <v>77</v>
      </c>
      <c r="L99" s="428"/>
      <c r="M99" s="428"/>
      <c r="N99" s="428"/>
      <c r="O99" s="428"/>
      <c r="P99" s="59"/>
      <c r="Q99" s="59"/>
      <c r="R99" s="59"/>
      <c r="S99" s="59"/>
      <c r="T99" s="59"/>
      <c r="U99" s="59"/>
      <c r="V99" s="59"/>
      <c r="W99" s="59"/>
      <c r="X99" s="59"/>
      <c r="Y99" s="60"/>
      <c r="Z99" s="408" t="str">
        <f>IF('品(1G･控)'!$Z99="","",'品(1G･控)'!$Z99)</f>
        <v/>
      </c>
      <c r="AA99" s="408"/>
      <c r="AB99" s="408"/>
      <c r="AC99" s="408"/>
      <c r="AD99" s="408"/>
      <c r="AE99" s="371" t="s">
        <v>64</v>
      </c>
      <c r="AF99" s="80"/>
      <c r="AG99" s="80"/>
      <c r="AH99" s="81"/>
      <c r="AI99" s="529" t="str">
        <f>IF('品(1G･控)'!$AI$25="","",'品(1G･控)'!$AI$25)</f>
        <v/>
      </c>
      <c r="AJ99" s="530"/>
      <c r="AK99" s="530"/>
      <c r="AL99" s="33" t="s">
        <v>24</v>
      </c>
      <c r="AM99" s="80" t="str">
        <f>IF('品(1G･控)'!$AM$25="","",'品(1G･控)'!$AM$25)</f>
        <v/>
      </c>
      <c r="AN99" s="80"/>
      <c r="AO99" s="531"/>
    </row>
    <row r="100" spans="1:41" ht="22.5" customHeight="1">
      <c r="A100" s="1"/>
      <c r="B100" s="1"/>
      <c r="C100" s="1"/>
      <c r="D100" s="1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1"/>
      <c r="AD100" s="1"/>
      <c r="AE100" s="1"/>
      <c r="AF100" s="1"/>
      <c r="AG100" s="1"/>
      <c r="AH100" s="1"/>
      <c r="AI100" s="37"/>
      <c r="AJ100" s="37"/>
      <c r="AK100" s="5"/>
      <c r="AL100" s="5"/>
      <c r="AM100" s="37"/>
      <c r="AN100" s="37"/>
      <c r="AO100" s="37" t="s">
        <v>67</v>
      </c>
    </row>
    <row r="101" spans="1:41" ht="28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475" t="s">
        <v>51</v>
      </c>
      <c r="N101" s="475"/>
      <c r="O101" s="475"/>
      <c r="P101" s="475"/>
      <c r="Q101" s="475"/>
      <c r="R101" s="475"/>
      <c r="S101" s="475"/>
      <c r="T101" s="475"/>
      <c r="U101" s="475"/>
      <c r="V101" s="475"/>
      <c r="W101" s="475"/>
      <c r="X101" s="475"/>
      <c r="Y101" s="475"/>
      <c r="Z101" s="2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</row>
    <row r="102" spans="1:41" ht="28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525" t="s">
        <v>47</v>
      </c>
      <c r="AB102" s="526"/>
      <c r="AC102" s="526"/>
      <c r="AD102" s="527" t="str">
        <f>$AD$5</f>
        <v/>
      </c>
      <c r="AE102" s="527"/>
      <c r="AF102" s="527"/>
      <c r="AG102" s="527"/>
      <c r="AH102" s="527"/>
      <c r="AI102" s="527"/>
      <c r="AJ102" s="527"/>
      <c r="AK102" s="527"/>
      <c r="AL102" s="527"/>
      <c r="AM102" s="527"/>
      <c r="AN102" s="527"/>
      <c r="AO102" s="528"/>
    </row>
    <row r="103" spans="1:41" ht="12.6" customHeight="1">
      <c r="A103" s="524"/>
      <c r="B103" s="524"/>
      <c r="C103" s="524"/>
      <c r="D103" s="524"/>
      <c r="E103" s="524"/>
      <c r="F103" s="524"/>
      <c r="G103" s="524"/>
      <c r="H103" s="524"/>
      <c r="I103" s="524"/>
      <c r="J103" s="524"/>
      <c r="K103" s="524"/>
      <c r="L103" s="524"/>
      <c r="M103" s="524"/>
      <c r="N103" s="524"/>
      <c r="O103" s="524"/>
      <c r="P103" s="524"/>
      <c r="Q103" s="524"/>
      <c r="R103" s="524"/>
      <c r="S103" s="524"/>
      <c r="T103" s="524"/>
      <c r="U103" s="524"/>
      <c r="V103" s="524"/>
      <c r="W103" s="524"/>
      <c r="X103" s="524"/>
      <c r="Y103" s="524"/>
      <c r="Z103" s="524"/>
      <c r="AA103" s="524"/>
      <c r="AB103" s="524"/>
      <c r="AC103" s="524"/>
      <c r="AD103" s="524"/>
      <c r="AE103" s="524"/>
      <c r="AF103" s="524"/>
      <c r="AG103" s="524"/>
      <c r="AH103" s="524"/>
      <c r="AI103" s="524"/>
      <c r="AJ103" s="524"/>
      <c r="AK103" s="524"/>
      <c r="AL103" s="524"/>
      <c r="AM103" s="524"/>
      <c r="AN103" s="524"/>
      <c r="AO103" s="524"/>
    </row>
    <row r="104" spans="1:41" ht="24.95" customHeight="1">
      <c r="A104" s="79" t="s">
        <v>55</v>
      </c>
      <c r="B104" s="80"/>
      <c r="C104" s="80"/>
      <c r="D104" s="80"/>
      <c r="E104" s="371" t="s">
        <v>56</v>
      </c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1"/>
      <c r="Q104" s="371" t="s">
        <v>57</v>
      </c>
      <c r="R104" s="80"/>
      <c r="S104" s="81"/>
      <c r="T104" s="371" t="s">
        <v>58</v>
      </c>
      <c r="U104" s="81"/>
      <c r="V104" s="371" t="s">
        <v>59</v>
      </c>
      <c r="W104" s="80"/>
      <c r="X104" s="80"/>
      <c r="Y104" s="81"/>
      <c r="Z104" s="394" t="s">
        <v>60</v>
      </c>
      <c r="AA104" s="395"/>
      <c r="AB104" s="395"/>
      <c r="AC104" s="395"/>
      <c r="AD104" s="523"/>
      <c r="AE104" s="371" t="s">
        <v>38</v>
      </c>
      <c r="AF104" s="80"/>
      <c r="AG104" s="80"/>
      <c r="AH104" s="80"/>
      <c r="AI104" s="80"/>
      <c r="AJ104" s="80"/>
      <c r="AK104" s="80"/>
      <c r="AL104" s="80"/>
      <c r="AM104" s="80"/>
      <c r="AN104" s="80"/>
      <c r="AO104" s="531"/>
    </row>
    <row r="105" spans="1:41" ht="24.95" customHeight="1">
      <c r="A105" s="544" t="str">
        <f>IF('品(1G･控)'!$A105="","",'品(1G･控)'!$A105)</f>
        <v/>
      </c>
      <c r="B105" s="545"/>
      <c r="C105" s="545"/>
      <c r="D105" s="545"/>
      <c r="E105" s="546" t="str">
        <f>IF('品(1G･控)'!$E105="",""," "&amp;'品(1G･控)'!$E105)</f>
        <v/>
      </c>
      <c r="F105" s="547"/>
      <c r="G105" s="547"/>
      <c r="H105" s="547"/>
      <c r="I105" s="547"/>
      <c r="J105" s="547"/>
      <c r="K105" s="547"/>
      <c r="L105" s="547"/>
      <c r="M105" s="547"/>
      <c r="N105" s="547"/>
      <c r="O105" s="547"/>
      <c r="P105" s="548"/>
      <c r="Q105" s="549" t="str">
        <f>IF('品(1G･控)'!$Q105="","",'品(1G･控)'!$Q105)</f>
        <v/>
      </c>
      <c r="R105" s="550"/>
      <c r="S105" s="551"/>
      <c r="T105" s="552" t="str">
        <f>IF('品(1G･控)'!$T105="","",'品(1G･控)'!$T105)</f>
        <v/>
      </c>
      <c r="U105" s="553"/>
      <c r="V105" s="554" t="str">
        <f>IF('品(1G･控)'!$V105="","",'品(1G･控)'!$V105)</f>
        <v/>
      </c>
      <c r="W105" s="555"/>
      <c r="X105" s="555"/>
      <c r="Y105" s="556"/>
      <c r="Z105" s="557" t="str">
        <f>IF('品(1G･控)'!$Z105="","",'品(1G･控)'!$Z105)</f>
        <v/>
      </c>
      <c r="AA105" s="558"/>
      <c r="AB105" s="558"/>
      <c r="AC105" s="558"/>
      <c r="AD105" s="559"/>
      <c r="AE105" s="560" t="str">
        <f>IF('品(1G･控)'!$AE105="","",'品(1G･控)'!$AE105)</f>
        <v/>
      </c>
      <c r="AF105" s="561"/>
      <c r="AG105" s="561"/>
      <c r="AH105" s="561"/>
      <c r="AI105" s="561"/>
      <c r="AJ105" s="561"/>
      <c r="AK105" s="561"/>
      <c r="AL105" s="561"/>
      <c r="AM105" s="562"/>
      <c r="AN105" s="42"/>
      <c r="AO105" s="43"/>
    </row>
    <row r="106" spans="1:41" ht="24.95" customHeight="1">
      <c r="A106" s="544" t="str">
        <f>IF('品(1G･控)'!$A106="","",'品(1G･控)'!$A106)</f>
        <v/>
      </c>
      <c r="B106" s="545"/>
      <c r="C106" s="545"/>
      <c r="D106" s="545"/>
      <c r="E106" s="566" t="str">
        <f>IF('品(1G･控)'!$E106="",""," "&amp;'品(1G･控)'!$E106)</f>
        <v/>
      </c>
      <c r="F106" s="567"/>
      <c r="G106" s="567"/>
      <c r="H106" s="567"/>
      <c r="I106" s="567"/>
      <c r="J106" s="567"/>
      <c r="K106" s="567"/>
      <c r="L106" s="567"/>
      <c r="M106" s="567"/>
      <c r="N106" s="567"/>
      <c r="O106" s="567"/>
      <c r="P106" s="568"/>
      <c r="Q106" s="569" t="str">
        <f>IF('品(1G･控)'!$Q106="","",'品(1G･控)'!$Q106)</f>
        <v/>
      </c>
      <c r="R106" s="570"/>
      <c r="S106" s="571"/>
      <c r="T106" s="572" t="str">
        <f>IF('品(1G･控)'!$T106="","",'品(1G･控)'!$T106)</f>
        <v/>
      </c>
      <c r="U106" s="573"/>
      <c r="V106" s="574" t="str">
        <f>IF('品(1G･控)'!$V106="","",'品(1G･控)'!$V106)</f>
        <v/>
      </c>
      <c r="W106" s="575"/>
      <c r="X106" s="575"/>
      <c r="Y106" s="576"/>
      <c r="Z106" s="577" t="str">
        <f>IF('品(1G･控)'!$Z106="","",'品(1G･控)'!$Z106)</f>
        <v/>
      </c>
      <c r="AA106" s="578"/>
      <c r="AB106" s="578"/>
      <c r="AC106" s="578"/>
      <c r="AD106" s="579"/>
      <c r="AE106" s="563" t="str">
        <f>IF('品(1G･控)'!$AE106="","",'品(1G･控)'!$AE106)</f>
        <v/>
      </c>
      <c r="AF106" s="564"/>
      <c r="AG106" s="564"/>
      <c r="AH106" s="564"/>
      <c r="AI106" s="564"/>
      <c r="AJ106" s="564"/>
      <c r="AK106" s="564"/>
      <c r="AL106" s="564"/>
      <c r="AM106" s="565"/>
      <c r="AN106" s="44"/>
      <c r="AO106" s="45"/>
    </row>
    <row r="107" spans="1:41" ht="24.95" customHeight="1">
      <c r="A107" s="544" t="str">
        <f>IF('品(1G･控)'!$A107="","",'品(1G･控)'!$A107)</f>
        <v/>
      </c>
      <c r="B107" s="545"/>
      <c r="C107" s="545"/>
      <c r="D107" s="545"/>
      <c r="E107" s="566" t="str">
        <f>IF('品(1G･控)'!$E107="",""," "&amp;'品(1G･控)'!$E107)</f>
        <v/>
      </c>
      <c r="F107" s="567"/>
      <c r="G107" s="567"/>
      <c r="H107" s="567"/>
      <c r="I107" s="567"/>
      <c r="J107" s="567"/>
      <c r="K107" s="567"/>
      <c r="L107" s="567"/>
      <c r="M107" s="567"/>
      <c r="N107" s="567"/>
      <c r="O107" s="567"/>
      <c r="P107" s="568"/>
      <c r="Q107" s="569" t="str">
        <f>IF('品(1G･控)'!$Q107="","",'品(1G･控)'!$Q107)</f>
        <v/>
      </c>
      <c r="R107" s="570"/>
      <c r="S107" s="571"/>
      <c r="T107" s="572" t="str">
        <f>IF('品(1G･控)'!$T107="","",'品(1G･控)'!$T107)</f>
        <v/>
      </c>
      <c r="U107" s="573"/>
      <c r="V107" s="574" t="str">
        <f>IF('品(1G･控)'!$V107="","",'品(1G･控)'!$V107)</f>
        <v/>
      </c>
      <c r="W107" s="575"/>
      <c r="X107" s="575"/>
      <c r="Y107" s="576"/>
      <c r="Z107" s="577" t="str">
        <f>IF('品(1G･控)'!$Z107="","",'品(1G･控)'!$Z107)</f>
        <v/>
      </c>
      <c r="AA107" s="578"/>
      <c r="AB107" s="578"/>
      <c r="AC107" s="578"/>
      <c r="AD107" s="579"/>
      <c r="AE107" s="563" t="str">
        <f>IF('品(1G･控)'!$AE107="","",'品(1G･控)'!$AE107)</f>
        <v/>
      </c>
      <c r="AF107" s="564"/>
      <c r="AG107" s="564"/>
      <c r="AH107" s="564"/>
      <c r="AI107" s="564"/>
      <c r="AJ107" s="564"/>
      <c r="AK107" s="564"/>
      <c r="AL107" s="564"/>
      <c r="AM107" s="565"/>
      <c r="AN107" s="44"/>
      <c r="AO107" s="45"/>
    </row>
    <row r="108" spans="1:41" ht="24.95" customHeight="1">
      <c r="A108" s="544" t="str">
        <f>IF('品(1G･控)'!$A108="","",'品(1G･控)'!$A108)</f>
        <v/>
      </c>
      <c r="B108" s="545"/>
      <c r="C108" s="545"/>
      <c r="D108" s="545"/>
      <c r="E108" s="566" t="str">
        <f>IF('品(1G･控)'!$E108="",""," "&amp;'品(1G･控)'!$E108)</f>
        <v/>
      </c>
      <c r="F108" s="567"/>
      <c r="G108" s="567"/>
      <c r="H108" s="567"/>
      <c r="I108" s="567"/>
      <c r="J108" s="567"/>
      <c r="K108" s="567"/>
      <c r="L108" s="567"/>
      <c r="M108" s="567"/>
      <c r="N108" s="567"/>
      <c r="O108" s="567"/>
      <c r="P108" s="568"/>
      <c r="Q108" s="569" t="str">
        <f>IF('品(1G･控)'!$Q108="","",'品(1G･控)'!$Q108)</f>
        <v/>
      </c>
      <c r="R108" s="570"/>
      <c r="S108" s="571"/>
      <c r="T108" s="572" t="str">
        <f>IF('品(1G･控)'!$T108="","",'品(1G･控)'!$T108)</f>
        <v/>
      </c>
      <c r="U108" s="573"/>
      <c r="V108" s="574" t="str">
        <f>IF('品(1G･控)'!$V108="","",'品(1G･控)'!$V108)</f>
        <v/>
      </c>
      <c r="W108" s="575"/>
      <c r="X108" s="575"/>
      <c r="Y108" s="576"/>
      <c r="Z108" s="577" t="str">
        <f>IF('品(1G･控)'!$Z108="","",'品(1G･控)'!$Z108)</f>
        <v/>
      </c>
      <c r="AA108" s="578"/>
      <c r="AB108" s="578"/>
      <c r="AC108" s="578"/>
      <c r="AD108" s="579"/>
      <c r="AE108" s="563" t="str">
        <f>IF('品(1G･控)'!$AE108="","",'品(1G･控)'!$AE108)</f>
        <v/>
      </c>
      <c r="AF108" s="564"/>
      <c r="AG108" s="564"/>
      <c r="AH108" s="564"/>
      <c r="AI108" s="564"/>
      <c r="AJ108" s="564"/>
      <c r="AK108" s="564"/>
      <c r="AL108" s="564"/>
      <c r="AM108" s="565"/>
      <c r="AN108" s="44"/>
      <c r="AO108" s="45"/>
    </row>
    <row r="109" spans="1:41" ht="24.95" customHeight="1">
      <c r="A109" s="544" t="str">
        <f>IF('品(1G･控)'!$A109="","",'品(1G･控)'!$A109)</f>
        <v/>
      </c>
      <c r="B109" s="545"/>
      <c r="C109" s="545"/>
      <c r="D109" s="545"/>
      <c r="E109" s="566" t="str">
        <f>IF('品(1G･控)'!$E109="",""," "&amp;'品(1G･控)'!$E109)</f>
        <v/>
      </c>
      <c r="F109" s="567"/>
      <c r="G109" s="567"/>
      <c r="H109" s="567"/>
      <c r="I109" s="567"/>
      <c r="J109" s="567"/>
      <c r="K109" s="567"/>
      <c r="L109" s="567"/>
      <c r="M109" s="567"/>
      <c r="N109" s="567"/>
      <c r="O109" s="567"/>
      <c r="P109" s="568"/>
      <c r="Q109" s="569" t="str">
        <f>IF('品(1G･控)'!$Q109="","",'品(1G･控)'!$Q109)</f>
        <v/>
      </c>
      <c r="R109" s="570"/>
      <c r="S109" s="571"/>
      <c r="T109" s="572" t="str">
        <f>IF('品(1G･控)'!$T109="","",'品(1G･控)'!$T109)</f>
        <v/>
      </c>
      <c r="U109" s="573"/>
      <c r="V109" s="574" t="str">
        <f>IF('品(1G･控)'!$V109="","",'品(1G･控)'!$V109)</f>
        <v/>
      </c>
      <c r="W109" s="575"/>
      <c r="X109" s="575"/>
      <c r="Y109" s="576"/>
      <c r="Z109" s="577" t="str">
        <f>IF('品(1G･控)'!$Z109="","",'品(1G･控)'!$Z109)</f>
        <v/>
      </c>
      <c r="AA109" s="578"/>
      <c r="AB109" s="578"/>
      <c r="AC109" s="578"/>
      <c r="AD109" s="579"/>
      <c r="AE109" s="563" t="str">
        <f>IF('品(1G･控)'!$AE109="","",'品(1G･控)'!$AE109)</f>
        <v/>
      </c>
      <c r="AF109" s="564"/>
      <c r="AG109" s="564"/>
      <c r="AH109" s="564"/>
      <c r="AI109" s="564"/>
      <c r="AJ109" s="564"/>
      <c r="AK109" s="564"/>
      <c r="AL109" s="564"/>
      <c r="AM109" s="565"/>
      <c r="AN109" s="44"/>
      <c r="AO109" s="45"/>
    </row>
    <row r="110" spans="1:41" ht="24.95" customHeight="1">
      <c r="A110" s="544" t="str">
        <f>IF('品(1G･控)'!$A110="","",'品(1G･控)'!$A110)</f>
        <v/>
      </c>
      <c r="B110" s="545"/>
      <c r="C110" s="545"/>
      <c r="D110" s="545"/>
      <c r="E110" s="566" t="str">
        <f>IF('品(1G･控)'!$E110="",""," "&amp;'品(1G･控)'!$E110)</f>
        <v/>
      </c>
      <c r="F110" s="567"/>
      <c r="G110" s="567"/>
      <c r="H110" s="567"/>
      <c r="I110" s="567"/>
      <c r="J110" s="567"/>
      <c r="K110" s="567"/>
      <c r="L110" s="567"/>
      <c r="M110" s="567"/>
      <c r="N110" s="567"/>
      <c r="O110" s="567"/>
      <c r="P110" s="568"/>
      <c r="Q110" s="569" t="str">
        <f>IF('品(1G･控)'!$Q110="","",'品(1G･控)'!$Q110)</f>
        <v/>
      </c>
      <c r="R110" s="570"/>
      <c r="S110" s="571"/>
      <c r="T110" s="572" t="str">
        <f>IF('品(1G･控)'!$T110="","",'品(1G･控)'!$T110)</f>
        <v/>
      </c>
      <c r="U110" s="573"/>
      <c r="V110" s="574" t="str">
        <f>IF('品(1G･控)'!$V110="","",'品(1G･控)'!$V110)</f>
        <v/>
      </c>
      <c r="W110" s="575"/>
      <c r="X110" s="575"/>
      <c r="Y110" s="576"/>
      <c r="Z110" s="577" t="str">
        <f>IF('品(1G･控)'!$Z110="","",'品(1G･控)'!$Z110)</f>
        <v/>
      </c>
      <c r="AA110" s="578"/>
      <c r="AB110" s="578"/>
      <c r="AC110" s="578"/>
      <c r="AD110" s="579"/>
      <c r="AE110" s="563" t="str">
        <f>IF('品(1G･控)'!$AE110="","",'品(1G･控)'!$AE110)</f>
        <v/>
      </c>
      <c r="AF110" s="564"/>
      <c r="AG110" s="564"/>
      <c r="AH110" s="564"/>
      <c r="AI110" s="564"/>
      <c r="AJ110" s="564"/>
      <c r="AK110" s="564"/>
      <c r="AL110" s="564"/>
      <c r="AM110" s="565"/>
      <c r="AN110" s="44"/>
      <c r="AO110" s="45"/>
    </row>
    <row r="111" spans="1:41" ht="24.95" customHeight="1">
      <c r="A111" s="544" t="str">
        <f>IF('品(1G･控)'!$A111="","",'品(1G･控)'!$A111)</f>
        <v/>
      </c>
      <c r="B111" s="545"/>
      <c r="C111" s="545"/>
      <c r="D111" s="545"/>
      <c r="E111" s="566" t="str">
        <f>IF('品(1G･控)'!$E111="",""," "&amp;'品(1G･控)'!$E111)</f>
        <v/>
      </c>
      <c r="F111" s="567"/>
      <c r="G111" s="567"/>
      <c r="H111" s="567"/>
      <c r="I111" s="567"/>
      <c r="J111" s="567"/>
      <c r="K111" s="567"/>
      <c r="L111" s="567"/>
      <c r="M111" s="567"/>
      <c r="N111" s="567"/>
      <c r="O111" s="567"/>
      <c r="P111" s="568"/>
      <c r="Q111" s="569" t="str">
        <f>IF('品(1G･控)'!$Q111="","",'品(1G･控)'!$Q111)</f>
        <v/>
      </c>
      <c r="R111" s="570"/>
      <c r="S111" s="571"/>
      <c r="T111" s="572" t="str">
        <f>IF('品(1G･控)'!$T111="","",'品(1G･控)'!$T111)</f>
        <v/>
      </c>
      <c r="U111" s="573"/>
      <c r="V111" s="574" t="str">
        <f>IF('品(1G･控)'!$V111="","",'品(1G･控)'!$V111)</f>
        <v/>
      </c>
      <c r="W111" s="575"/>
      <c r="X111" s="575"/>
      <c r="Y111" s="576"/>
      <c r="Z111" s="577" t="str">
        <f>IF('品(1G･控)'!$Z111="","",'品(1G･控)'!$Z111)</f>
        <v/>
      </c>
      <c r="AA111" s="578"/>
      <c r="AB111" s="578"/>
      <c r="AC111" s="578"/>
      <c r="AD111" s="579"/>
      <c r="AE111" s="563" t="str">
        <f>IF('品(1G･控)'!$AE111="","",'品(1G･控)'!$AE111)</f>
        <v/>
      </c>
      <c r="AF111" s="564"/>
      <c r="AG111" s="564"/>
      <c r="AH111" s="564"/>
      <c r="AI111" s="564"/>
      <c r="AJ111" s="564"/>
      <c r="AK111" s="564"/>
      <c r="AL111" s="564"/>
      <c r="AM111" s="565"/>
      <c r="AN111" s="44"/>
      <c r="AO111" s="45"/>
    </row>
    <row r="112" spans="1:41" ht="24.95" customHeight="1">
      <c r="A112" s="544" t="str">
        <f>IF('品(1G･控)'!$A112="","",'品(1G･控)'!$A112)</f>
        <v/>
      </c>
      <c r="B112" s="545"/>
      <c r="C112" s="545"/>
      <c r="D112" s="545"/>
      <c r="E112" s="566" t="str">
        <f>IF('品(1G･控)'!$E112="",""," "&amp;'品(1G･控)'!$E112)</f>
        <v/>
      </c>
      <c r="F112" s="567"/>
      <c r="G112" s="567"/>
      <c r="H112" s="567"/>
      <c r="I112" s="567"/>
      <c r="J112" s="567"/>
      <c r="K112" s="567"/>
      <c r="L112" s="567"/>
      <c r="M112" s="567"/>
      <c r="N112" s="567"/>
      <c r="O112" s="567"/>
      <c r="P112" s="568"/>
      <c r="Q112" s="569" t="str">
        <f>IF('品(1G･控)'!$Q112="","",'品(1G･控)'!$Q112)</f>
        <v/>
      </c>
      <c r="R112" s="570"/>
      <c r="S112" s="571"/>
      <c r="T112" s="572" t="str">
        <f>IF('品(1G･控)'!$T112="","",'品(1G･控)'!$T112)</f>
        <v/>
      </c>
      <c r="U112" s="573"/>
      <c r="V112" s="574" t="str">
        <f>IF('品(1G･控)'!$V112="","",'品(1G･控)'!$V112)</f>
        <v/>
      </c>
      <c r="W112" s="575"/>
      <c r="X112" s="575"/>
      <c r="Y112" s="576"/>
      <c r="Z112" s="577" t="str">
        <f>IF('品(1G･控)'!$Z112="","",'品(1G･控)'!$Z112)</f>
        <v/>
      </c>
      <c r="AA112" s="578"/>
      <c r="AB112" s="578"/>
      <c r="AC112" s="578"/>
      <c r="AD112" s="579"/>
      <c r="AE112" s="563" t="str">
        <f>IF('品(1G･控)'!$AE112="","",'品(1G･控)'!$AE112)</f>
        <v/>
      </c>
      <c r="AF112" s="564"/>
      <c r="AG112" s="564"/>
      <c r="AH112" s="564"/>
      <c r="AI112" s="564"/>
      <c r="AJ112" s="564"/>
      <c r="AK112" s="564"/>
      <c r="AL112" s="564"/>
      <c r="AM112" s="565"/>
      <c r="AN112" s="44"/>
      <c r="AO112" s="45"/>
    </row>
    <row r="113" spans="1:41" ht="24.95" customHeight="1">
      <c r="A113" s="544" t="str">
        <f>IF('品(1G･控)'!$A113="","",'品(1G･控)'!$A113)</f>
        <v/>
      </c>
      <c r="B113" s="545"/>
      <c r="C113" s="545"/>
      <c r="D113" s="545"/>
      <c r="E113" s="566" t="str">
        <f>IF('品(1G･控)'!$E113="",""," "&amp;'品(1G･控)'!$E113)</f>
        <v/>
      </c>
      <c r="F113" s="567"/>
      <c r="G113" s="567"/>
      <c r="H113" s="567"/>
      <c r="I113" s="567"/>
      <c r="J113" s="567"/>
      <c r="K113" s="567"/>
      <c r="L113" s="567"/>
      <c r="M113" s="567"/>
      <c r="N113" s="567"/>
      <c r="O113" s="567"/>
      <c r="P113" s="568"/>
      <c r="Q113" s="569" t="str">
        <f>IF('品(1G･控)'!$Q113="","",'品(1G･控)'!$Q113)</f>
        <v/>
      </c>
      <c r="R113" s="570"/>
      <c r="S113" s="571"/>
      <c r="T113" s="572" t="str">
        <f>IF('品(1G･控)'!$T113="","",'品(1G･控)'!$T113)</f>
        <v/>
      </c>
      <c r="U113" s="573"/>
      <c r="V113" s="574" t="str">
        <f>IF('品(1G･控)'!$V113="","",'品(1G･控)'!$V113)</f>
        <v/>
      </c>
      <c r="W113" s="575"/>
      <c r="X113" s="575"/>
      <c r="Y113" s="576"/>
      <c r="Z113" s="577" t="str">
        <f>IF('品(1G･控)'!$Z113="","",'品(1G･控)'!$Z113)</f>
        <v/>
      </c>
      <c r="AA113" s="578"/>
      <c r="AB113" s="578"/>
      <c r="AC113" s="578"/>
      <c r="AD113" s="579"/>
      <c r="AE113" s="563" t="str">
        <f>IF('品(1G･控)'!$AE113="","",'品(1G･控)'!$AE113)</f>
        <v/>
      </c>
      <c r="AF113" s="564"/>
      <c r="AG113" s="564"/>
      <c r="AH113" s="564"/>
      <c r="AI113" s="564"/>
      <c r="AJ113" s="564"/>
      <c r="AK113" s="564"/>
      <c r="AL113" s="564"/>
      <c r="AM113" s="565"/>
      <c r="AN113" s="44"/>
      <c r="AO113" s="45"/>
    </row>
    <row r="114" spans="1:41" ht="24.95" customHeight="1">
      <c r="A114" s="544" t="str">
        <f>IF('品(1G･控)'!$A114="","",'品(1G･控)'!$A114)</f>
        <v/>
      </c>
      <c r="B114" s="545"/>
      <c r="C114" s="545"/>
      <c r="D114" s="545"/>
      <c r="E114" s="566" t="str">
        <f>IF('品(1G･控)'!$E114="",""," "&amp;'品(1G･控)'!$E114)</f>
        <v/>
      </c>
      <c r="F114" s="567"/>
      <c r="G114" s="567"/>
      <c r="H114" s="567"/>
      <c r="I114" s="567"/>
      <c r="J114" s="567"/>
      <c r="K114" s="567"/>
      <c r="L114" s="567"/>
      <c r="M114" s="567"/>
      <c r="N114" s="567"/>
      <c r="O114" s="567"/>
      <c r="P114" s="568"/>
      <c r="Q114" s="569" t="str">
        <f>IF('品(1G･控)'!$Q114="","",'品(1G･控)'!$Q114)</f>
        <v/>
      </c>
      <c r="R114" s="570"/>
      <c r="S114" s="571"/>
      <c r="T114" s="572" t="str">
        <f>IF('品(1G･控)'!$T114="","",'品(1G･控)'!$T114)</f>
        <v/>
      </c>
      <c r="U114" s="573"/>
      <c r="V114" s="574" t="str">
        <f>IF('品(1G･控)'!$V114="","",'品(1G･控)'!$V114)</f>
        <v/>
      </c>
      <c r="W114" s="575"/>
      <c r="X114" s="575"/>
      <c r="Y114" s="576"/>
      <c r="Z114" s="577" t="str">
        <f>IF('品(1G･控)'!$Z114="","",'品(1G･控)'!$Z114)</f>
        <v/>
      </c>
      <c r="AA114" s="578"/>
      <c r="AB114" s="578"/>
      <c r="AC114" s="578"/>
      <c r="AD114" s="579"/>
      <c r="AE114" s="563" t="str">
        <f>IF('品(1G･控)'!$AE114="","",'品(1G･控)'!$AE114)</f>
        <v/>
      </c>
      <c r="AF114" s="564"/>
      <c r="AG114" s="564"/>
      <c r="AH114" s="564"/>
      <c r="AI114" s="564"/>
      <c r="AJ114" s="564"/>
      <c r="AK114" s="564"/>
      <c r="AL114" s="564"/>
      <c r="AM114" s="565"/>
      <c r="AN114" s="44"/>
      <c r="AO114" s="45"/>
    </row>
    <row r="115" spans="1:41" ht="24.95" customHeight="1">
      <c r="A115" s="544" t="str">
        <f>IF('品(1G･控)'!$A115="","",'品(1G･控)'!$A115)</f>
        <v/>
      </c>
      <c r="B115" s="545"/>
      <c r="C115" s="545"/>
      <c r="D115" s="545"/>
      <c r="E115" s="566" t="str">
        <f>IF('品(1G･控)'!$E115="",""," "&amp;'品(1G･控)'!$E115)</f>
        <v/>
      </c>
      <c r="F115" s="567"/>
      <c r="G115" s="567"/>
      <c r="H115" s="567"/>
      <c r="I115" s="567"/>
      <c r="J115" s="567"/>
      <c r="K115" s="567"/>
      <c r="L115" s="567"/>
      <c r="M115" s="567"/>
      <c r="N115" s="567"/>
      <c r="O115" s="567"/>
      <c r="P115" s="568"/>
      <c r="Q115" s="569" t="str">
        <f>IF('品(1G･控)'!$Q115="","",'品(1G･控)'!$Q115)</f>
        <v/>
      </c>
      <c r="R115" s="570"/>
      <c r="S115" s="571"/>
      <c r="T115" s="572" t="str">
        <f>IF('品(1G･控)'!$T115="","",'品(1G･控)'!$T115)</f>
        <v/>
      </c>
      <c r="U115" s="573"/>
      <c r="V115" s="574" t="str">
        <f>IF('品(1G･控)'!$V115="","",'品(1G･控)'!$V115)</f>
        <v/>
      </c>
      <c r="W115" s="575"/>
      <c r="X115" s="575"/>
      <c r="Y115" s="576"/>
      <c r="Z115" s="577" t="str">
        <f>IF('品(1G･控)'!$Z115="","",'品(1G･控)'!$Z115)</f>
        <v/>
      </c>
      <c r="AA115" s="578"/>
      <c r="AB115" s="578"/>
      <c r="AC115" s="578"/>
      <c r="AD115" s="579"/>
      <c r="AE115" s="563" t="str">
        <f>IF('品(1G･控)'!$AE115="","",'品(1G･控)'!$AE115)</f>
        <v/>
      </c>
      <c r="AF115" s="564"/>
      <c r="AG115" s="564"/>
      <c r="AH115" s="564"/>
      <c r="AI115" s="564"/>
      <c r="AJ115" s="564"/>
      <c r="AK115" s="564"/>
      <c r="AL115" s="564"/>
      <c r="AM115" s="565"/>
      <c r="AN115" s="44"/>
      <c r="AO115" s="45"/>
    </row>
    <row r="116" spans="1:41" ht="24.95" customHeight="1">
      <c r="A116" s="544" t="str">
        <f>IF('品(1G･控)'!$A116="","",'品(1G･控)'!$A116)</f>
        <v/>
      </c>
      <c r="B116" s="545"/>
      <c r="C116" s="545"/>
      <c r="D116" s="545"/>
      <c r="E116" s="566" t="str">
        <f>IF('品(1G･控)'!$E116="",""," "&amp;'品(1G･控)'!$E116)</f>
        <v/>
      </c>
      <c r="F116" s="567"/>
      <c r="G116" s="567"/>
      <c r="H116" s="567"/>
      <c r="I116" s="567"/>
      <c r="J116" s="567"/>
      <c r="K116" s="567"/>
      <c r="L116" s="567"/>
      <c r="M116" s="567"/>
      <c r="N116" s="567"/>
      <c r="O116" s="567"/>
      <c r="P116" s="568"/>
      <c r="Q116" s="569" t="str">
        <f>IF('品(1G･控)'!$Q116="","",'品(1G･控)'!$Q116)</f>
        <v/>
      </c>
      <c r="R116" s="570"/>
      <c r="S116" s="571"/>
      <c r="T116" s="572" t="str">
        <f>IF('品(1G･控)'!$T116="","",'品(1G･控)'!$T116)</f>
        <v/>
      </c>
      <c r="U116" s="573"/>
      <c r="V116" s="574" t="str">
        <f>IF('品(1G･控)'!$V116="","",'品(1G･控)'!$V116)</f>
        <v/>
      </c>
      <c r="W116" s="575"/>
      <c r="X116" s="575"/>
      <c r="Y116" s="576"/>
      <c r="Z116" s="577" t="str">
        <f>IF('品(1G･控)'!$Z116="","",'品(1G･控)'!$Z116)</f>
        <v/>
      </c>
      <c r="AA116" s="578"/>
      <c r="AB116" s="578"/>
      <c r="AC116" s="578"/>
      <c r="AD116" s="579"/>
      <c r="AE116" s="563" t="str">
        <f>IF('品(1G･控)'!$AE116="","",'品(1G･控)'!$AE116)</f>
        <v/>
      </c>
      <c r="AF116" s="564"/>
      <c r="AG116" s="564"/>
      <c r="AH116" s="564"/>
      <c r="AI116" s="564"/>
      <c r="AJ116" s="564"/>
      <c r="AK116" s="564"/>
      <c r="AL116" s="564"/>
      <c r="AM116" s="565"/>
      <c r="AN116" s="44"/>
      <c r="AO116" s="45"/>
    </row>
    <row r="117" spans="1:41" ht="24.95" customHeight="1">
      <c r="A117" s="544" t="str">
        <f>IF('品(1G･控)'!$A117="","",'品(1G･控)'!$A117)</f>
        <v/>
      </c>
      <c r="B117" s="545"/>
      <c r="C117" s="545"/>
      <c r="D117" s="545"/>
      <c r="E117" s="566" t="str">
        <f>IF('品(1G･控)'!$E117="",""," "&amp;'品(1G･控)'!$E117)</f>
        <v/>
      </c>
      <c r="F117" s="567"/>
      <c r="G117" s="567"/>
      <c r="H117" s="567"/>
      <c r="I117" s="567"/>
      <c r="J117" s="567"/>
      <c r="K117" s="567"/>
      <c r="L117" s="567"/>
      <c r="M117" s="567"/>
      <c r="N117" s="567"/>
      <c r="O117" s="567"/>
      <c r="P117" s="568"/>
      <c r="Q117" s="569" t="str">
        <f>IF('品(1G･控)'!$Q117="","",'品(1G･控)'!$Q117)</f>
        <v/>
      </c>
      <c r="R117" s="570"/>
      <c r="S117" s="571"/>
      <c r="T117" s="572" t="str">
        <f>IF('品(1G･控)'!$T117="","",'品(1G･控)'!$T117)</f>
        <v/>
      </c>
      <c r="U117" s="573"/>
      <c r="V117" s="574" t="str">
        <f>IF('品(1G･控)'!$V117="","",'品(1G･控)'!$V117)</f>
        <v/>
      </c>
      <c r="W117" s="575"/>
      <c r="X117" s="575"/>
      <c r="Y117" s="576"/>
      <c r="Z117" s="577" t="str">
        <f>IF('品(1G･控)'!$Z117="","",'品(1G･控)'!$Z117)</f>
        <v/>
      </c>
      <c r="AA117" s="578"/>
      <c r="AB117" s="578"/>
      <c r="AC117" s="578"/>
      <c r="AD117" s="579"/>
      <c r="AE117" s="563" t="str">
        <f>IF('品(1G･控)'!$AE117="","",'品(1G･控)'!$AE117)</f>
        <v/>
      </c>
      <c r="AF117" s="564"/>
      <c r="AG117" s="564"/>
      <c r="AH117" s="564"/>
      <c r="AI117" s="564"/>
      <c r="AJ117" s="564"/>
      <c r="AK117" s="564"/>
      <c r="AL117" s="564"/>
      <c r="AM117" s="565"/>
      <c r="AN117" s="44"/>
      <c r="AO117" s="45"/>
    </row>
    <row r="118" spans="1:41" ht="24.95" customHeight="1">
      <c r="A118" s="544" t="str">
        <f>IF('品(1G･控)'!$A118="","",'品(1G･控)'!$A118)</f>
        <v/>
      </c>
      <c r="B118" s="545"/>
      <c r="C118" s="545"/>
      <c r="D118" s="545"/>
      <c r="E118" s="566" t="str">
        <f>IF('品(1G･控)'!$E118="",""," "&amp;'品(1G･控)'!$E118)</f>
        <v/>
      </c>
      <c r="F118" s="567"/>
      <c r="G118" s="567"/>
      <c r="H118" s="567"/>
      <c r="I118" s="567"/>
      <c r="J118" s="567"/>
      <c r="K118" s="567"/>
      <c r="L118" s="567"/>
      <c r="M118" s="567"/>
      <c r="N118" s="567"/>
      <c r="O118" s="567"/>
      <c r="P118" s="568"/>
      <c r="Q118" s="569" t="str">
        <f>IF('品(1G･控)'!$Q118="","",'品(1G･控)'!$Q118)</f>
        <v/>
      </c>
      <c r="R118" s="570"/>
      <c r="S118" s="571"/>
      <c r="T118" s="572" t="str">
        <f>IF('品(1G･控)'!$T118="","",'品(1G･控)'!$T118)</f>
        <v/>
      </c>
      <c r="U118" s="573"/>
      <c r="V118" s="574" t="str">
        <f>IF('品(1G･控)'!$V118="","",'品(1G･控)'!$V118)</f>
        <v/>
      </c>
      <c r="W118" s="575"/>
      <c r="X118" s="575"/>
      <c r="Y118" s="576"/>
      <c r="Z118" s="577" t="str">
        <f>IF('品(1G･控)'!$Z118="","",'品(1G･控)'!$Z118)</f>
        <v/>
      </c>
      <c r="AA118" s="578"/>
      <c r="AB118" s="578"/>
      <c r="AC118" s="578"/>
      <c r="AD118" s="579"/>
      <c r="AE118" s="563" t="str">
        <f>IF('品(1G･控)'!$AE118="","",'品(1G･控)'!$AE118)</f>
        <v/>
      </c>
      <c r="AF118" s="564"/>
      <c r="AG118" s="564"/>
      <c r="AH118" s="564"/>
      <c r="AI118" s="564"/>
      <c r="AJ118" s="564"/>
      <c r="AK118" s="564"/>
      <c r="AL118" s="564"/>
      <c r="AM118" s="565"/>
      <c r="AN118" s="44"/>
      <c r="AO118" s="45"/>
    </row>
    <row r="119" spans="1:41" ht="24.95" customHeight="1">
      <c r="A119" s="544" t="str">
        <f>IF('品(1G･控)'!$A119="","",'品(1G･控)'!$A119)</f>
        <v/>
      </c>
      <c r="B119" s="545"/>
      <c r="C119" s="545"/>
      <c r="D119" s="545"/>
      <c r="E119" s="566" t="str">
        <f>IF('品(1G･控)'!$E119="",""," "&amp;'品(1G･控)'!$E119)</f>
        <v/>
      </c>
      <c r="F119" s="567"/>
      <c r="G119" s="567"/>
      <c r="H119" s="567"/>
      <c r="I119" s="567"/>
      <c r="J119" s="567"/>
      <c r="K119" s="567"/>
      <c r="L119" s="567"/>
      <c r="M119" s="567"/>
      <c r="N119" s="567"/>
      <c r="O119" s="567"/>
      <c r="P119" s="568"/>
      <c r="Q119" s="569" t="str">
        <f>IF('品(1G･控)'!$Q119="","",'品(1G･控)'!$Q119)</f>
        <v/>
      </c>
      <c r="R119" s="570"/>
      <c r="S119" s="571"/>
      <c r="T119" s="572" t="str">
        <f>IF('品(1G･控)'!$T119="","",'品(1G･控)'!$T119)</f>
        <v/>
      </c>
      <c r="U119" s="573"/>
      <c r="V119" s="574" t="str">
        <f>IF('品(1G･控)'!$V119="","",'品(1G･控)'!$V119)</f>
        <v/>
      </c>
      <c r="W119" s="575"/>
      <c r="X119" s="575"/>
      <c r="Y119" s="576"/>
      <c r="Z119" s="577" t="str">
        <f>IF('品(1G･控)'!$Z119="","",'品(1G･控)'!$Z119)</f>
        <v/>
      </c>
      <c r="AA119" s="578"/>
      <c r="AB119" s="578"/>
      <c r="AC119" s="578"/>
      <c r="AD119" s="579"/>
      <c r="AE119" s="563" t="str">
        <f>IF('品(1G･控)'!$AE119="","",'品(1G･控)'!$AE119)</f>
        <v/>
      </c>
      <c r="AF119" s="564"/>
      <c r="AG119" s="564"/>
      <c r="AH119" s="564"/>
      <c r="AI119" s="564"/>
      <c r="AJ119" s="564"/>
      <c r="AK119" s="564"/>
      <c r="AL119" s="564"/>
      <c r="AM119" s="565"/>
      <c r="AN119" s="44"/>
      <c r="AO119" s="45"/>
    </row>
    <row r="120" spans="1:41" ht="24.95" customHeight="1">
      <c r="A120" s="544" t="str">
        <f>IF('品(1G･控)'!$A120="","",'品(1G･控)'!$A120)</f>
        <v/>
      </c>
      <c r="B120" s="545"/>
      <c r="C120" s="545"/>
      <c r="D120" s="545"/>
      <c r="E120" s="566" t="str">
        <f>IF('品(1G･控)'!$E120="",""," "&amp;'品(1G･控)'!$E120)</f>
        <v/>
      </c>
      <c r="F120" s="567"/>
      <c r="G120" s="567"/>
      <c r="H120" s="567"/>
      <c r="I120" s="567"/>
      <c r="J120" s="567"/>
      <c r="K120" s="567"/>
      <c r="L120" s="567"/>
      <c r="M120" s="567"/>
      <c r="N120" s="567"/>
      <c r="O120" s="567"/>
      <c r="P120" s="568"/>
      <c r="Q120" s="569" t="str">
        <f>IF('品(1G･控)'!$Q120="","",'品(1G･控)'!$Q120)</f>
        <v/>
      </c>
      <c r="R120" s="570"/>
      <c r="S120" s="571"/>
      <c r="T120" s="572" t="str">
        <f>IF('品(1G･控)'!$T120="","",'品(1G･控)'!$T120)</f>
        <v/>
      </c>
      <c r="U120" s="573"/>
      <c r="V120" s="574" t="str">
        <f>IF('品(1G･控)'!$V120="","",'品(1G･控)'!$V120)</f>
        <v/>
      </c>
      <c r="W120" s="575"/>
      <c r="X120" s="575"/>
      <c r="Y120" s="576"/>
      <c r="Z120" s="577" t="str">
        <f>IF('品(1G･控)'!$Z120="","",'品(1G･控)'!$Z120)</f>
        <v/>
      </c>
      <c r="AA120" s="578"/>
      <c r="AB120" s="578"/>
      <c r="AC120" s="578"/>
      <c r="AD120" s="579"/>
      <c r="AE120" s="563" t="str">
        <f>IF('品(1G･控)'!$AE120="","",'品(1G･控)'!$AE120)</f>
        <v/>
      </c>
      <c r="AF120" s="564"/>
      <c r="AG120" s="564"/>
      <c r="AH120" s="564"/>
      <c r="AI120" s="564"/>
      <c r="AJ120" s="564"/>
      <c r="AK120" s="564"/>
      <c r="AL120" s="564"/>
      <c r="AM120" s="565"/>
      <c r="AN120" s="44"/>
      <c r="AO120" s="45"/>
    </row>
    <row r="121" spans="1:41" ht="24.95" customHeight="1">
      <c r="A121" s="544" t="str">
        <f>IF('品(1G･控)'!$A121="","",'品(1G･控)'!$A121)</f>
        <v/>
      </c>
      <c r="B121" s="545"/>
      <c r="C121" s="545"/>
      <c r="D121" s="545"/>
      <c r="E121" s="566" t="str">
        <f>IF('品(1G･控)'!$E121="",""," "&amp;'品(1G･控)'!$E121)</f>
        <v/>
      </c>
      <c r="F121" s="567"/>
      <c r="G121" s="567"/>
      <c r="H121" s="567"/>
      <c r="I121" s="567"/>
      <c r="J121" s="567"/>
      <c r="K121" s="567"/>
      <c r="L121" s="567"/>
      <c r="M121" s="567"/>
      <c r="N121" s="567"/>
      <c r="O121" s="567"/>
      <c r="P121" s="568"/>
      <c r="Q121" s="569" t="str">
        <f>IF('品(1G･控)'!$Q121="","",'品(1G･控)'!$Q121)</f>
        <v/>
      </c>
      <c r="R121" s="570"/>
      <c r="S121" s="571"/>
      <c r="T121" s="572" t="str">
        <f>IF('品(1G･控)'!$T121="","",'品(1G･控)'!$T121)</f>
        <v/>
      </c>
      <c r="U121" s="573"/>
      <c r="V121" s="574" t="str">
        <f>IF('品(1G･控)'!$V121="","",'品(1G･控)'!$V121)</f>
        <v/>
      </c>
      <c r="W121" s="575"/>
      <c r="X121" s="575"/>
      <c r="Y121" s="576"/>
      <c r="Z121" s="577" t="str">
        <f>IF('品(1G･控)'!$Z121="","",'品(1G･控)'!$Z121)</f>
        <v/>
      </c>
      <c r="AA121" s="578"/>
      <c r="AB121" s="578"/>
      <c r="AC121" s="578"/>
      <c r="AD121" s="579"/>
      <c r="AE121" s="563" t="str">
        <f>IF('品(1G･控)'!$AE121="","",'品(1G･控)'!$AE121)</f>
        <v/>
      </c>
      <c r="AF121" s="564"/>
      <c r="AG121" s="564"/>
      <c r="AH121" s="564"/>
      <c r="AI121" s="564"/>
      <c r="AJ121" s="564"/>
      <c r="AK121" s="564"/>
      <c r="AL121" s="564"/>
      <c r="AM121" s="565"/>
      <c r="AN121" s="44"/>
      <c r="AO121" s="45"/>
    </row>
    <row r="122" spans="1:41" ht="24.95" customHeight="1">
      <c r="A122" s="544" t="str">
        <f>IF('品(1G･控)'!$A122="","",'品(1G･控)'!$A122)</f>
        <v/>
      </c>
      <c r="B122" s="545"/>
      <c r="C122" s="545"/>
      <c r="D122" s="545"/>
      <c r="E122" s="566" t="str">
        <f>IF('品(1G･控)'!$E122="",""," "&amp;'品(1G･控)'!$E122)</f>
        <v/>
      </c>
      <c r="F122" s="567"/>
      <c r="G122" s="567"/>
      <c r="H122" s="567"/>
      <c r="I122" s="567"/>
      <c r="J122" s="567"/>
      <c r="K122" s="567"/>
      <c r="L122" s="567"/>
      <c r="M122" s="567"/>
      <c r="N122" s="567"/>
      <c r="O122" s="567"/>
      <c r="P122" s="568"/>
      <c r="Q122" s="569" t="str">
        <f>IF('品(1G･控)'!$Q122="","",'品(1G･控)'!$Q122)</f>
        <v/>
      </c>
      <c r="R122" s="570"/>
      <c r="S122" s="571"/>
      <c r="T122" s="572" t="str">
        <f>IF('品(1G･控)'!$T122="","",'品(1G･控)'!$T122)</f>
        <v/>
      </c>
      <c r="U122" s="573"/>
      <c r="V122" s="574" t="str">
        <f>IF('品(1G･控)'!$V122="","",'品(1G･控)'!$V122)</f>
        <v/>
      </c>
      <c r="W122" s="575"/>
      <c r="X122" s="575"/>
      <c r="Y122" s="576"/>
      <c r="Z122" s="577" t="str">
        <f>IF('品(1G･控)'!$Z122="","",'品(1G･控)'!$Z122)</f>
        <v/>
      </c>
      <c r="AA122" s="578"/>
      <c r="AB122" s="578"/>
      <c r="AC122" s="578"/>
      <c r="AD122" s="579"/>
      <c r="AE122" s="563" t="str">
        <f>IF('品(1G･控)'!$AE122="","",'品(1G･控)'!$AE122)</f>
        <v/>
      </c>
      <c r="AF122" s="564"/>
      <c r="AG122" s="564"/>
      <c r="AH122" s="564"/>
      <c r="AI122" s="564"/>
      <c r="AJ122" s="564"/>
      <c r="AK122" s="564"/>
      <c r="AL122" s="564"/>
      <c r="AM122" s="565"/>
      <c r="AN122" s="44"/>
      <c r="AO122" s="45"/>
    </row>
    <row r="123" spans="1:41" ht="24.95" customHeight="1">
      <c r="A123" s="58"/>
      <c r="B123" s="59"/>
      <c r="C123" s="59"/>
      <c r="D123" s="59"/>
      <c r="E123" s="59"/>
      <c r="F123" s="59"/>
      <c r="G123" s="59"/>
      <c r="H123" s="59"/>
      <c r="I123" s="59"/>
      <c r="J123" s="59"/>
      <c r="K123" s="428" t="s">
        <v>78</v>
      </c>
      <c r="L123" s="428"/>
      <c r="M123" s="428"/>
      <c r="N123" s="428"/>
      <c r="O123" s="428"/>
      <c r="P123" s="59"/>
      <c r="Q123" s="59"/>
      <c r="R123" s="59"/>
      <c r="S123" s="59"/>
      <c r="T123" s="59"/>
      <c r="U123" s="59"/>
      <c r="V123" s="59"/>
      <c r="W123" s="59"/>
      <c r="X123" s="59"/>
      <c r="Y123" s="60"/>
      <c r="Z123" s="408" t="str">
        <f>IF('品(1G･控)'!$Z123="","",'品(1G･控)'!$Z123)</f>
        <v/>
      </c>
      <c r="AA123" s="408"/>
      <c r="AB123" s="408"/>
      <c r="AC123" s="408"/>
      <c r="AD123" s="408"/>
      <c r="AE123" s="371" t="s">
        <v>64</v>
      </c>
      <c r="AF123" s="80"/>
      <c r="AG123" s="80"/>
      <c r="AH123" s="81"/>
      <c r="AI123" s="529" t="str">
        <f>IF('品(1G･控)'!$AI$25="","",'品(1G･控)'!$AI$25)</f>
        <v/>
      </c>
      <c r="AJ123" s="530"/>
      <c r="AK123" s="530"/>
      <c r="AL123" s="33" t="s">
        <v>24</v>
      </c>
      <c r="AM123" s="80" t="str">
        <f>IF('品(1G･控)'!$AM$25="","",'品(1G･控)'!$AM$25)</f>
        <v/>
      </c>
      <c r="AN123" s="80"/>
      <c r="AO123" s="531"/>
    </row>
  </sheetData>
  <sheetProtection algorithmName="SHA-512" hashValue="67GYNwVgigMojydGa550vjt37O4IcFtwUrrGUF3HV7D+cJxCa5+VChRpC2+zxDLl2x/2roYDjW/fXXt0T4x/pQ==" saltValue="y/yn9TQ3EwhZ2CD6f1rhIA==" spinCount="100000" sheet="1" objects="1" scenarios="1"/>
  <mergeCells count="692">
    <mergeCell ref="AE122:AM122"/>
    <mergeCell ref="K123:O123"/>
    <mergeCell ref="Z123:AD123"/>
    <mergeCell ref="AE123:AH123"/>
    <mergeCell ref="AI123:AK123"/>
    <mergeCell ref="AM123:AO123"/>
    <mergeCell ref="A122:D122"/>
    <mergeCell ref="E122:P122"/>
    <mergeCell ref="Q122:S122"/>
    <mergeCell ref="T122:U122"/>
    <mergeCell ref="V122:Y122"/>
    <mergeCell ref="Z122:AD122"/>
    <mergeCell ref="AE120:AM120"/>
    <mergeCell ref="A121:D121"/>
    <mergeCell ref="E121:P121"/>
    <mergeCell ref="Q121:S121"/>
    <mergeCell ref="T121:U121"/>
    <mergeCell ref="V121:Y121"/>
    <mergeCell ref="Z121:AD121"/>
    <mergeCell ref="AE121:AM121"/>
    <mergeCell ref="A120:D120"/>
    <mergeCell ref="E120:P120"/>
    <mergeCell ref="Q120:S120"/>
    <mergeCell ref="T120:U120"/>
    <mergeCell ref="V120:Y120"/>
    <mergeCell ref="Z120:AD120"/>
    <mergeCell ref="AE118:AM118"/>
    <mergeCell ref="A119:D119"/>
    <mergeCell ref="E119:P119"/>
    <mergeCell ref="Q119:S119"/>
    <mergeCell ref="T119:U119"/>
    <mergeCell ref="V119:Y119"/>
    <mergeCell ref="Z119:AD119"/>
    <mergeCell ref="AE119:AM119"/>
    <mergeCell ref="A118:D118"/>
    <mergeCell ref="E118:P118"/>
    <mergeCell ref="Q118:S118"/>
    <mergeCell ref="T118:U118"/>
    <mergeCell ref="V118:Y118"/>
    <mergeCell ref="Z118:AD118"/>
    <mergeCell ref="AE116:AM116"/>
    <mergeCell ref="A117:D117"/>
    <mergeCell ref="E117:P117"/>
    <mergeCell ref="Q117:S117"/>
    <mergeCell ref="T117:U117"/>
    <mergeCell ref="V117:Y117"/>
    <mergeCell ref="Z117:AD117"/>
    <mergeCell ref="AE117:AM117"/>
    <mergeCell ref="A116:D116"/>
    <mergeCell ref="E116:P116"/>
    <mergeCell ref="Q116:S116"/>
    <mergeCell ref="T116:U116"/>
    <mergeCell ref="V116:Y116"/>
    <mergeCell ref="Z116:AD116"/>
    <mergeCell ref="AE114:AM114"/>
    <mergeCell ref="A115:D115"/>
    <mergeCell ref="E115:P115"/>
    <mergeCell ref="Q115:S115"/>
    <mergeCell ref="T115:U115"/>
    <mergeCell ref="V115:Y115"/>
    <mergeCell ref="Z115:AD115"/>
    <mergeCell ref="AE115:AM115"/>
    <mergeCell ref="A114:D114"/>
    <mergeCell ref="E114:P114"/>
    <mergeCell ref="Q114:S114"/>
    <mergeCell ref="T114:U114"/>
    <mergeCell ref="V114:Y114"/>
    <mergeCell ref="Z114:AD114"/>
    <mergeCell ref="AE112:AM112"/>
    <mergeCell ref="A113:D113"/>
    <mergeCell ref="E113:P113"/>
    <mergeCell ref="Q113:S113"/>
    <mergeCell ref="T113:U113"/>
    <mergeCell ref="V113:Y113"/>
    <mergeCell ref="Z113:AD113"/>
    <mergeCell ref="AE113:AM113"/>
    <mergeCell ref="A112:D112"/>
    <mergeCell ref="E112:P112"/>
    <mergeCell ref="Q112:S112"/>
    <mergeCell ref="T112:U112"/>
    <mergeCell ref="V112:Y112"/>
    <mergeCell ref="Z112:AD112"/>
    <mergeCell ref="AE110:AM110"/>
    <mergeCell ref="A111:D111"/>
    <mergeCell ref="E111:P111"/>
    <mergeCell ref="Q111:S111"/>
    <mergeCell ref="T111:U111"/>
    <mergeCell ref="V111:Y111"/>
    <mergeCell ref="Z111:AD111"/>
    <mergeCell ref="AE111:AM111"/>
    <mergeCell ref="A110:D110"/>
    <mergeCell ref="E110:P110"/>
    <mergeCell ref="Q110:S110"/>
    <mergeCell ref="T110:U110"/>
    <mergeCell ref="V110:Y110"/>
    <mergeCell ref="Z110:AD110"/>
    <mergeCell ref="AE108:AM108"/>
    <mergeCell ref="A109:D109"/>
    <mergeCell ref="E109:P109"/>
    <mergeCell ref="Q109:S109"/>
    <mergeCell ref="T109:U109"/>
    <mergeCell ref="V109:Y109"/>
    <mergeCell ref="Z109:AD109"/>
    <mergeCell ref="AE109:AM109"/>
    <mergeCell ref="A108:D108"/>
    <mergeCell ref="E108:P108"/>
    <mergeCell ref="Q108:S108"/>
    <mergeCell ref="T108:U108"/>
    <mergeCell ref="V108:Y108"/>
    <mergeCell ref="Z108:AD108"/>
    <mergeCell ref="A105:D105"/>
    <mergeCell ref="E105:P105"/>
    <mergeCell ref="Q105:S105"/>
    <mergeCell ref="T105:U105"/>
    <mergeCell ref="V105:Y105"/>
    <mergeCell ref="Z105:AD105"/>
    <mergeCell ref="AE105:AM105"/>
    <mergeCell ref="AE106:AM106"/>
    <mergeCell ref="A107:D107"/>
    <mergeCell ref="E107:P107"/>
    <mergeCell ref="Q107:S107"/>
    <mergeCell ref="T107:U107"/>
    <mergeCell ref="V107:Y107"/>
    <mergeCell ref="Z107:AD107"/>
    <mergeCell ref="AE107:AM107"/>
    <mergeCell ref="A106:D106"/>
    <mergeCell ref="E106:P106"/>
    <mergeCell ref="Q106:S106"/>
    <mergeCell ref="T106:U106"/>
    <mergeCell ref="V106:Y106"/>
    <mergeCell ref="Z106:AD106"/>
    <mergeCell ref="M101:Y101"/>
    <mergeCell ref="AA102:AC102"/>
    <mergeCell ref="AD102:AO102"/>
    <mergeCell ref="A103:AO103"/>
    <mergeCell ref="A104:D104"/>
    <mergeCell ref="E104:P104"/>
    <mergeCell ref="Q104:S104"/>
    <mergeCell ref="T104:U104"/>
    <mergeCell ref="V104:Y104"/>
    <mergeCell ref="Z104:AD104"/>
    <mergeCell ref="AE104:AO104"/>
    <mergeCell ref="AE98:AM98"/>
    <mergeCell ref="K99:O99"/>
    <mergeCell ref="Z99:AD99"/>
    <mergeCell ref="AE99:AH99"/>
    <mergeCell ref="AI99:AK99"/>
    <mergeCell ref="AM99:AO99"/>
    <mergeCell ref="A98:D98"/>
    <mergeCell ref="E98:P98"/>
    <mergeCell ref="Q98:S98"/>
    <mergeCell ref="T98:U98"/>
    <mergeCell ref="V98:Y98"/>
    <mergeCell ref="Z98:AD98"/>
    <mergeCell ref="AE96:AM96"/>
    <mergeCell ref="A97:D97"/>
    <mergeCell ref="E97:P97"/>
    <mergeCell ref="Q97:S97"/>
    <mergeCell ref="T97:U97"/>
    <mergeCell ref="V97:Y97"/>
    <mergeCell ref="Z97:AD97"/>
    <mergeCell ref="AE97:AM97"/>
    <mergeCell ref="A96:D96"/>
    <mergeCell ref="E96:P96"/>
    <mergeCell ref="Q96:S96"/>
    <mergeCell ref="T96:U96"/>
    <mergeCell ref="V96:Y96"/>
    <mergeCell ref="Z96:AD96"/>
    <mergeCell ref="AE94:AM94"/>
    <mergeCell ref="A95:D95"/>
    <mergeCell ref="E95:P95"/>
    <mergeCell ref="Q95:S95"/>
    <mergeCell ref="T95:U95"/>
    <mergeCell ref="V95:Y95"/>
    <mergeCell ref="Z95:AD95"/>
    <mergeCell ref="AE95:AM95"/>
    <mergeCell ref="A94:D94"/>
    <mergeCell ref="E94:P94"/>
    <mergeCell ref="Q94:S94"/>
    <mergeCell ref="T94:U94"/>
    <mergeCell ref="V94:Y94"/>
    <mergeCell ref="Z94:AD94"/>
    <mergeCell ref="AE92:AM92"/>
    <mergeCell ref="A93:D93"/>
    <mergeCell ref="E93:P93"/>
    <mergeCell ref="Q93:S93"/>
    <mergeCell ref="T93:U93"/>
    <mergeCell ref="V93:Y93"/>
    <mergeCell ref="Z93:AD93"/>
    <mergeCell ref="AE93:AM93"/>
    <mergeCell ref="A92:D92"/>
    <mergeCell ref="E92:P92"/>
    <mergeCell ref="Q92:S92"/>
    <mergeCell ref="T92:U92"/>
    <mergeCell ref="V92:Y92"/>
    <mergeCell ref="Z92:AD92"/>
    <mergeCell ref="AE90:AM90"/>
    <mergeCell ref="A91:D91"/>
    <mergeCell ref="E91:P91"/>
    <mergeCell ref="Q91:S91"/>
    <mergeCell ref="T91:U91"/>
    <mergeCell ref="V91:Y91"/>
    <mergeCell ref="Z91:AD91"/>
    <mergeCell ref="AE91:AM91"/>
    <mergeCell ref="A90:D90"/>
    <mergeCell ref="E90:P90"/>
    <mergeCell ref="Q90:S90"/>
    <mergeCell ref="T90:U90"/>
    <mergeCell ref="V90:Y90"/>
    <mergeCell ref="Z90:AD90"/>
    <mergeCell ref="AE88:AM88"/>
    <mergeCell ref="A89:D89"/>
    <mergeCell ref="E89:P89"/>
    <mergeCell ref="Q89:S89"/>
    <mergeCell ref="T89:U89"/>
    <mergeCell ref="V89:Y89"/>
    <mergeCell ref="Z89:AD89"/>
    <mergeCell ref="AE89:AM89"/>
    <mergeCell ref="A88:D88"/>
    <mergeCell ref="E88:P88"/>
    <mergeCell ref="Q88:S88"/>
    <mergeCell ref="T88:U88"/>
    <mergeCell ref="V88:Y88"/>
    <mergeCell ref="Z88:AD88"/>
    <mergeCell ref="AE86:AM86"/>
    <mergeCell ref="A87:D87"/>
    <mergeCell ref="E87:P87"/>
    <mergeCell ref="Q87:S87"/>
    <mergeCell ref="T87:U87"/>
    <mergeCell ref="V87:Y87"/>
    <mergeCell ref="Z87:AD87"/>
    <mergeCell ref="AE87:AM87"/>
    <mergeCell ref="A86:D86"/>
    <mergeCell ref="E86:P86"/>
    <mergeCell ref="Q86:S86"/>
    <mergeCell ref="T86:U86"/>
    <mergeCell ref="V86:Y86"/>
    <mergeCell ref="Z86:AD86"/>
    <mergeCell ref="AE84:AM84"/>
    <mergeCell ref="A85:D85"/>
    <mergeCell ref="E85:P85"/>
    <mergeCell ref="Q85:S85"/>
    <mergeCell ref="T85:U85"/>
    <mergeCell ref="V85:Y85"/>
    <mergeCell ref="Z85:AD85"/>
    <mergeCell ref="AE85:AM85"/>
    <mergeCell ref="A84:D84"/>
    <mergeCell ref="E84:P84"/>
    <mergeCell ref="Q84:S84"/>
    <mergeCell ref="T84:U84"/>
    <mergeCell ref="V84:Y84"/>
    <mergeCell ref="Z84:AD84"/>
    <mergeCell ref="AE82:AM82"/>
    <mergeCell ref="A83:D83"/>
    <mergeCell ref="E83:P83"/>
    <mergeCell ref="Q83:S83"/>
    <mergeCell ref="T83:U83"/>
    <mergeCell ref="V83:Y83"/>
    <mergeCell ref="Z83:AD83"/>
    <mergeCell ref="AE83:AM83"/>
    <mergeCell ref="A82:D82"/>
    <mergeCell ref="E82:P82"/>
    <mergeCell ref="Q82:S82"/>
    <mergeCell ref="T82:U82"/>
    <mergeCell ref="V82:Y82"/>
    <mergeCell ref="Z82:AD82"/>
    <mergeCell ref="AE80:AO80"/>
    <mergeCell ref="A81:D81"/>
    <mergeCell ref="E81:P81"/>
    <mergeCell ref="Q81:S81"/>
    <mergeCell ref="T81:U81"/>
    <mergeCell ref="V81:Y81"/>
    <mergeCell ref="Z81:AD81"/>
    <mergeCell ref="AE81:AM81"/>
    <mergeCell ref="M77:Y77"/>
    <mergeCell ref="AA78:AC78"/>
    <mergeCell ref="AD78:AO78"/>
    <mergeCell ref="A79:AO79"/>
    <mergeCell ref="A80:D80"/>
    <mergeCell ref="E80:P80"/>
    <mergeCell ref="Q80:S80"/>
    <mergeCell ref="T80:U80"/>
    <mergeCell ref="V80:Y80"/>
    <mergeCell ref="Z80:AD80"/>
    <mergeCell ref="AE74:AM74"/>
    <mergeCell ref="K75:O75"/>
    <mergeCell ref="Z75:AD75"/>
    <mergeCell ref="AE75:AH75"/>
    <mergeCell ref="AI75:AK75"/>
    <mergeCell ref="AM75:AO75"/>
    <mergeCell ref="A74:D74"/>
    <mergeCell ref="E74:P74"/>
    <mergeCell ref="Q74:S74"/>
    <mergeCell ref="T74:U74"/>
    <mergeCell ref="V74:Y74"/>
    <mergeCell ref="Z74:AD74"/>
    <mergeCell ref="AE72:AM72"/>
    <mergeCell ref="A73:D73"/>
    <mergeCell ref="E73:P73"/>
    <mergeCell ref="Q73:S73"/>
    <mergeCell ref="T73:U73"/>
    <mergeCell ref="V73:Y73"/>
    <mergeCell ref="Z73:AD73"/>
    <mergeCell ref="AE73:AM73"/>
    <mergeCell ref="A72:D72"/>
    <mergeCell ref="E72:P72"/>
    <mergeCell ref="Q72:S72"/>
    <mergeCell ref="T72:U72"/>
    <mergeCell ref="V72:Y72"/>
    <mergeCell ref="Z72:AD72"/>
    <mergeCell ref="AE70:AM70"/>
    <mergeCell ref="A71:D71"/>
    <mergeCell ref="E71:P71"/>
    <mergeCell ref="Q71:S71"/>
    <mergeCell ref="T71:U71"/>
    <mergeCell ref="V71:Y71"/>
    <mergeCell ref="Z71:AD71"/>
    <mergeCell ref="AE71:AM71"/>
    <mergeCell ref="A70:D70"/>
    <mergeCell ref="E70:P70"/>
    <mergeCell ref="Q70:S70"/>
    <mergeCell ref="T70:U70"/>
    <mergeCell ref="V70:Y70"/>
    <mergeCell ref="Z70:AD70"/>
    <mergeCell ref="AE68:AM68"/>
    <mergeCell ref="A69:D69"/>
    <mergeCell ref="E69:P69"/>
    <mergeCell ref="Q69:S69"/>
    <mergeCell ref="T69:U69"/>
    <mergeCell ref="V69:Y69"/>
    <mergeCell ref="Z69:AD69"/>
    <mergeCell ref="AE69:AM69"/>
    <mergeCell ref="A68:D68"/>
    <mergeCell ref="E68:P68"/>
    <mergeCell ref="Q68:S68"/>
    <mergeCell ref="T68:U68"/>
    <mergeCell ref="V68:Y68"/>
    <mergeCell ref="Z68:AD68"/>
    <mergeCell ref="AE66:AM66"/>
    <mergeCell ref="A67:D67"/>
    <mergeCell ref="E67:P67"/>
    <mergeCell ref="Q67:S67"/>
    <mergeCell ref="T67:U67"/>
    <mergeCell ref="V67:Y67"/>
    <mergeCell ref="Z67:AD67"/>
    <mergeCell ref="AE67:AM67"/>
    <mergeCell ref="A66:D66"/>
    <mergeCell ref="E66:P66"/>
    <mergeCell ref="Q66:S66"/>
    <mergeCell ref="T66:U66"/>
    <mergeCell ref="V66:Y66"/>
    <mergeCell ref="Z66:AD66"/>
    <mergeCell ref="AE64:AM64"/>
    <mergeCell ref="A65:D65"/>
    <mergeCell ref="E65:P65"/>
    <mergeCell ref="Q65:S65"/>
    <mergeCell ref="T65:U65"/>
    <mergeCell ref="V65:Y65"/>
    <mergeCell ref="Z65:AD65"/>
    <mergeCell ref="AE65:AM65"/>
    <mergeCell ref="A64:D64"/>
    <mergeCell ref="E64:P64"/>
    <mergeCell ref="Q64:S64"/>
    <mergeCell ref="T64:U64"/>
    <mergeCell ref="V64:Y64"/>
    <mergeCell ref="Z64:AD64"/>
    <mergeCell ref="AE62:AM62"/>
    <mergeCell ref="A63:D63"/>
    <mergeCell ref="E63:P63"/>
    <mergeCell ref="Q63:S63"/>
    <mergeCell ref="T63:U63"/>
    <mergeCell ref="V63:Y63"/>
    <mergeCell ref="Z63:AD63"/>
    <mergeCell ref="AE63:AM63"/>
    <mergeCell ref="A62:D62"/>
    <mergeCell ref="E62:P62"/>
    <mergeCell ref="Q62:S62"/>
    <mergeCell ref="T62:U62"/>
    <mergeCell ref="V62:Y62"/>
    <mergeCell ref="Z62:AD62"/>
    <mergeCell ref="AE60:AM60"/>
    <mergeCell ref="A61:D61"/>
    <mergeCell ref="E61:P61"/>
    <mergeCell ref="Q61:S61"/>
    <mergeCell ref="T61:U61"/>
    <mergeCell ref="V61:Y61"/>
    <mergeCell ref="Z61:AD61"/>
    <mergeCell ref="AE61:AM61"/>
    <mergeCell ref="A60:D60"/>
    <mergeCell ref="E60:P60"/>
    <mergeCell ref="Q60:S60"/>
    <mergeCell ref="T60:U60"/>
    <mergeCell ref="V60:Y60"/>
    <mergeCell ref="Z60:AD60"/>
    <mergeCell ref="A57:D57"/>
    <mergeCell ref="E57:P57"/>
    <mergeCell ref="Q57:S57"/>
    <mergeCell ref="T57:U57"/>
    <mergeCell ref="V57:Y57"/>
    <mergeCell ref="Z57:AD57"/>
    <mergeCell ref="AE57:AM57"/>
    <mergeCell ref="AE58:AM58"/>
    <mergeCell ref="A59:D59"/>
    <mergeCell ref="E59:P59"/>
    <mergeCell ref="Q59:S59"/>
    <mergeCell ref="T59:U59"/>
    <mergeCell ref="V59:Y59"/>
    <mergeCell ref="Z59:AD59"/>
    <mergeCell ref="AE59:AM59"/>
    <mergeCell ref="A58:D58"/>
    <mergeCell ref="E58:P58"/>
    <mergeCell ref="Q58:S58"/>
    <mergeCell ref="T58:U58"/>
    <mergeCell ref="V58:Y58"/>
    <mergeCell ref="Z58:AD58"/>
    <mergeCell ref="M53:Y53"/>
    <mergeCell ref="AA54:AC54"/>
    <mergeCell ref="AD54:AO54"/>
    <mergeCell ref="A55:AO55"/>
    <mergeCell ref="A56:D56"/>
    <mergeCell ref="E56:P56"/>
    <mergeCell ref="Q56:S56"/>
    <mergeCell ref="T56:U56"/>
    <mergeCell ref="V56:Y56"/>
    <mergeCell ref="Z56:AD56"/>
    <mergeCell ref="AE56:AO56"/>
    <mergeCell ref="AE50:AM50"/>
    <mergeCell ref="K51:O51"/>
    <mergeCell ref="Z51:AD51"/>
    <mergeCell ref="AE51:AH51"/>
    <mergeCell ref="AI51:AK51"/>
    <mergeCell ref="AM51:AO51"/>
    <mergeCell ref="A50:D50"/>
    <mergeCell ref="E50:P50"/>
    <mergeCell ref="Q50:S50"/>
    <mergeCell ref="T50:U50"/>
    <mergeCell ref="V50:Y50"/>
    <mergeCell ref="Z50:AD50"/>
    <mergeCell ref="AE48:AM48"/>
    <mergeCell ref="A49:D49"/>
    <mergeCell ref="E49:P49"/>
    <mergeCell ref="Q49:S49"/>
    <mergeCell ref="T49:U49"/>
    <mergeCell ref="V49:Y49"/>
    <mergeCell ref="Z49:AD49"/>
    <mergeCell ref="AE49:AM49"/>
    <mergeCell ref="A48:D48"/>
    <mergeCell ref="E48:P48"/>
    <mergeCell ref="Q48:S48"/>
    <mergeCell ref="T48:U48"/>
    <mergeCell ref="V48:Y48"/>
    <mergeCell ref="Z48:AD48"/>
    <mergeCell ref="AE46:AM46"/>
    <mergeCell ref="A47:D47"/>
    <mergeCell ref="E47:P47"/>
    <mergeCell ref="Q47:S47"/>
    <mergeCell ref="T47:U47"/>
    <mergeCell ref="V47:Y47"/>
    <mergeCell ref="Z47:AD47"/>
    <mergeCell ref="AE47:AM47"/>
    <mergeCell ref="A46:D46"/>
    <mergeCell ref="E46:P46"/>
    <mergeCell ref="Q46:S46"/>
    <mergeCell ref="T46:U46"/>
    <mergeCell ref="V46:Y46"/>
    <mergeCell ref="Z46:AD46"/>
    <mergeCell ref="AE44:AM44"/>
    <mergeCell ref="A45:D45"/>
    <mergeCell ref="E45:P45"/>
    <mergeCell ref="Q45:S45"/>
    <mergeCell ref="T45:U45"/>
    <mergeCell ref="V45:Y45"/>
    <mergeCell ref="Z45:AD45"/>
    <mergeCell ref="AE45:AM45"/>
    <mergeCell ref="A44:D44"/>
    <mergeCell ref="E44:P44"/>
    <mergeCell ref="Q44:S44"/>
    <mergeCell ref="T44:U44"/>
    <mergeCell ref="V44:Y44"/>
    <mergeCell ref="Z44:AD44"/>
    <mergeCell ref="AE42:AM42"/>
    <mergeCell ref="A43:D43"/>
    <mergeCell ref="E43:P43"/>
    <mergeCell ref="Q43:S43"/>
    <mergeCell ref="T43:U43"/>
    <mergeCell ref="V43:Y43"/>
    <mergeCell ref="Z43:AD43"/>
    <mergeCell ref="AE43:AM43"/>
    <mergeCell ref="A42:D42"/>
    <mergeCell ref="E42:P42"/>
    <mergeCell ref="Q42:S42"/>
    <mergeCell ref="T42:U42"/>
    <mergeCell ref="V42:Y42"/>
    <mergeCell ref="Z42:AD42"/>
    <mergeCell ref="AE40:AM40"/>
    <mergeCell ref="A41:D41"/>
    <mergeCell ref="E41:P41"/>
    <mergeCell ref="Q41:S41"/>
    <mergeCell ref="T41:U41"/>
    <mergeCell ref="V41:Y41"/>
    <mergeCell ref="Z41:AD41"/>
    <mergeCell ref="AE41:AM41"/>
    <mergeCell ref="A40:D40"/>
    <mergeCell ref="E40:P40"/>
    <mergeCell ref="Q40:S40"/>
    <mergeCell ref="T40:U40"/>
    <mergeCell ref="V40:Y40"/>
    <mergeCell ref="Z40:AD40"/>
    <mergeCell ref="AE38:AM38"/>
    <mergeCell ref="A39:D39"/>
    <mergeCell ref="E39:P39"/>
    <mergeCell ref="Q39:S39"/>
    <mergeCell ref="T39:U39"/>
    <mergeCell ref="V39:Y39"/>
    <mergeCell ref="Z39:AD39"/>
    <mergeCell ref="AE39:AM39"/>
    <mergeCell ref="A38:D38"/>
    <mergeCell ref="E38:P38"/>
    <mergeCell ref="Q38:S38"/>
    <mergeCell ref="T38:U38"/>
    <mergeCell ref="V38:Y38"/>
    <mergeCell ref="Z38:AD38"/>
    <mergeCell ref="AE36:AM36"/>
    <mergeCell ref="A37:D37"/>
    <mergeCell ref="E37:P37"/>
    <mergeCell ref="Q37:S37"/>
    <mergeCell ref="T37:U37"/>
    <mergeCell ref="V37:Y37"/>
    <mergeCell ref="Z37:AD37"/>
    <mergeCell ref="AE37:AM37"/>
    <mergeCell ref="A36:D36"/>
    <mergeCell ref="E36:P36"/>
    <mergeCell ref="Q36:S36"/>
    <mergeCell ref="T36:U36"/>
    <mergeCell ref="V36:Y36"/>
    <mergeCell ref="Z36:AD36"/>
    <mergeCell ref="AE34:AM34"/>
    <mergeCell ref="A35:D35"/>
    <mergeCell ref="E35:P35"/>
    <mergeCell ref="Q35:S35"/>
    <mergeCell ref="T35:U35"/>
    <mergeCell ref="V35:Y35"/>
    <mergeCell ref="Z35:AD35"/>
    <mergeCell ref="AE35:AM35"/>
    <mergeCell ref="A34:D34"/>
    <mergeCell ref="E34:P34"/>
    <mergeCell ref="Q34:S34"/>
    <mergeCell ref="T34:U34"/>
    <mergeCell ref="V34:Y34"/>
    <mergeCell ref="Z34:AD34"/>
    <mergeCell ref="A26:D26"/>
    <mergeCell ref="AE26:AG27"/>
    <mergeCell ref="AH26:AI27"/>
    <mergeCell ref="AK26:AM27"/>
    <mergeCell ref="AN26:AO27"/>
    <mergeCell ref="A27:D27"/>
    <mergeCell ref="AE32:AO32"/>
    <mergeCell ref="A33:D33"/>
    <mergeCell ref="E33:P33"/>
    <mergeCell ref="Q33:S33"/>
    <mergeCell ref="T33:U33"/>
    <mergeCell ref="V33:Y33"/>
    <mergeCell ref="Z33:AD33"/>
    <mergeCell ref="AE33:AM33"/>
    <mergeCell ref="M29:Y29"/>
    <mergeCell ref="AA30:AC30"/>
    <mergeCell ref="AD30:AO30"/>
    <mergeCell ref="A31:AO31"/>
    <mergeCell ref="A32:D32"/>
    <mergeCell ref="E32:P32"/>
    <mergeCell ref="Q32:S32"/>
    <mergeCell ref="T32:U32"/>
    <mergeCell ref="V32:Y32"/>
    <mergeCell ref="Z32:AD32"/>
    <mergeCell ref="AE23:AM23"/>
    <mergeCell ref="K24:O24"/>
    <mergeCell ref="Z24:AD24"/>
    <mergeCell ref="AE24:AM24"/>
    <mergeCell ref="A25:D25"/>
    <mergeCell ref="E25:J25"/>
    <mergeCell ref="K25:M25"/>
    <mergeCell ref="P25:U25"/>
    <mergeCell ref="V25:Y25"/>
    <mergeCell ref="Z25:AD25"/>
    <mergeCell ref="A23:D23"/>
    <mergeCell ref="E23:P23"/>
    <mergeCell ref="Q23:S23"/>
    <mergeCell ref="T23:U23"/>
    <mergeCell ref="V23:Y23"/>
    <mergeCell ref="Z23:AD23"/>
    <mergeCell ref="AE25:AH25"/>
    <mergeCell ref="AI25:AK25"/>
    <mergeCell ref="AM25:AO25"/>
    <mergeCell ref="AE21:AM21"/>
    <mergeCell ref="A22:D22"/>
    <mergeCell ref="E22:P22"/>
    <mergeCell ref="Q22:S22"/>
    <mergeCell ref="T22:U22"/>
    <mergeCell ref="V22:Y22"/>
    <mergeCell ref="Z22:AD22"/>
    <mergeCell ref="AE22:AM22"/>
    <mergeCell ref="A21:D21"/>
    <mergeCell ref="E21:P21"/>
    <mergeCell ref="Q21:S21"/>
    <mergeCell ref="T21:U21"/>
    <mergeCell ref="V21:Y21"/>
    <mergeCell ref="Z21:AD21"/>
    <mergeCell ref="AE19:AM19"/>
    <mergeCell ref="A20:D20"/>
    <mergeCell ref="E20:P20"/>
    <mergeCell ref="Q20:S20"/>
    <mergeCell ref="T20:U20"/>
    <mergeCell ref="V20:Y20"/>
    <mergeCell ref="Z20:AD20"/>
    <mergeCell ref="AE20:AM20"/>
    <mergeCell ref="A19:D19"/>
    <mergeCell ref="E19:P19"/>
    <mergeCell ref="Q19:S19"/>
    <mergeCell ref="T19:U19"/>
    <mergeCell ref="V19:Y19"/>
    <mergeCell ref="Z19:AD19"/>
    <mergeCell ref="AE17:AM17"/>
    <mergeCell ref="A18:D18"/>
    <mergeCell ref="E18:P18"/>
    <mergeCell ref="Q18:S18"/>
    <mergeCell ref="T18:U18"/>
    <mergeCell ref="V18:Y18"/>
    <mergeCell ref="Z18:AD18"/>
    <mergeCell ref="AE18:AM18"/>
    <mergeCell ref="A17:D17"/>
    <mergeCell ref="E17:P17"/>
    <mergeCell ref="Q17:S17"/>
    <mergeCell ref="T17:U17"/>
    <mergeCell ref="V17:Y17"/>
    <mergeCell ref="Z17:AD17"/>
    <mergeCell ref="AE15:AM15"/>
    <mergeCell ref="A16:D16"/>
    <mergeCell ref="E16:P16"/>
    <mergeCell ref="Q16:S16"/>
    <mergeCell ref="T16:U16"/>
    <mergeCell ref="V16:Y16"/>
    <mergeCell ref="Z16:AD16"/>
    <mergeCell ref="AE16:AM16"/>
    <mergeCell ref="A15:D15"/>
    <mergeCell ref="E15:P15"/>
    <mergeCell ref="Q15:S15"/>
    <mergeCell ref="T15:U15"/>
    <mergeCell ref="V15:Y15"/>
    <mergeCell ref="Z15:AD15"/>
    <mergeCell ref="AE13:AM13"/>
    <mergeCell ref="A14:D14"/>
    <mergeCell ref="E14:P14"/>
    <mergeCell ref="Q14:S14"/>
    <mergeCell ref="T14:U14"/>
    <mergeCell ref="V14:Y14"/>
    <mergeCell ref="Z14:AD14"/>
    <mergeCell ref="AE14:AM14"/>
    <mergeCell ref="A13:D13"/>
    <mergeCell ref="E13:P13"/>
    <mergeCell ref="Q13:S13"/>
    <mergeCell ref="T13:U13"/>
    <mergeCell ref="V13:Y13"/>
    <mergeCell ref="Z13:AD13"/>
    <mergeCell ref="AE11:AO11"/>
    <mergeCell ref="A12:D12"/>
    <mergeCell ref="E12:P12"/>
    <mergeCell ref="Q12:S12"/>
    <mergeCell ref="T12:U12"/>
    <mergeCell ref="V12:Y12"/>
    <mergeCell ref="Z12:AD12"/>
    <mergeCell ref="AE12:AM12"/>
    <mergeCell ref="A11:D11"/>
    <mergeCell ref="E11:P11"/>
    <mergeCell ref="Q11:S11"/>
    <mergeCell ref="T11:U11"/>
    <mergeCell ref="V11:Y11"/>
    <mergeCell ref="Z11:AD11"/>
    <mergeCell ref="AA8:AC8"/>
    <mergeCell ref="AD8:AF8"/>
    <mergeCell ref="AH8:AI8"/>
    <mergeCell ref="AK8:AN8"/>
    <mergeCell ref="A9:D9"/>
    <mergeCell ref="E9:Y9"/>
    <mergeCell ref="AA9:AC9"/>
    <mergeCell ref="AD9:AO9"/>
    <mergeCell ref="M2:Y4"/>
    <mergeCell ref="AA3:AC4"/>
    <mergeCell ref="AD3:AO4"/>
    <mergeCell ref="A4:K5"/>
    <mergeCell ref="M5:Y5"/>
    <mergeCell ref="AA5:AC7"/>
    <mergeCell ref="AD5:AO7"/>
  </mergeCells>
  <phoneticPr fontId="3"/>
  <dataValidations count="3">
    <dataValidation imeMode="halfAlpha" allowBlank="1" showInputMessage="1" showErrorMessage="1" sqref="AM25:AO25 AI25:AK25 AI51:AK51 AI75:AK75 AM75:AO75 AM51:AO51 AI99:AK99 AM99:AO99 AI123:AK123 AM123:AO123"/>
    <dataValidation imeMode="hiragana" allowBlank="1" showInputMessage="1" showErrorMessage="1" sqref="E24:P24 T24:U24 E51:P51 T51:U51 E75:P75 T75:U75 E99:P99 T99:U99 E123:P123 T123:U123"/>
    <dataValidation imeMode="off" allowBlank="1" showInputMessage="1" showErrorMessage="1" sqref="A24:D24 Q24:S24 Q75:S75 Q51:S51 V24:Y24 A51:D51 A75:D75 V51:Y51 V75:Y75 Q99:S99 A99:D99 V99:Y99 Q123:S123 A123:D123 V123:Y123"/>
  </dataValidations>
  <pageMargins left="0.78740157480314965" right="0.31496062992125984" top="0.59055118110236227" bottom="0.19685039370078741" header="0.51181102362204722" footer="0.51181102362204722"/>
  <pageSetup paperSize="9" scale="98" orientation="landscape" blackAndWhite="1" r:id="rId1"/>
  <headerFooter alignWithMargins="0"/>
  <rowBreaks count="4" manualBreakCount="4">
    <brk id="27" max="40" man="1"/>
    <brk id="51" max="40" man="1"/>
    <brk id="75" max="40" man="1"/>
    <brk id="99" max="4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howOutlineSymbols="0"/>
  </sheetPr>
  <dimension ref="A1:AO129"/>
  <sheetViews>
    <sheetView showGridLines="0" showRowColHeaders="0" showOutlineSymbols="0" zoomScaleNormal="100" zoomScaleSheetLayoutView="100" workbookViewId="0">
      <selection activeCell="E14" sqref="E14:Y15"/>
    </sheetView>
  </sheetViews>
  <sheetFormatPr defaultColWidth="3.625" defaultRowHeight="26.25" customHeight="1"/>
  <cols>
    <col min="1" max="18" width="3.625" style="3" customWidth="1"/>
    <col min="19" max="20" width="2.625" style="3" customWidth="1"/>
    <col min="21" max="24" width="3.625" style="3"/>
    <col min="25" max="25" width="3.625" style="3" customWidth="1"/>
    <col min="26" max="31" width="3.625" style="3"/>
    <col min="32" max="32" width="1.625" style="3" customWidth="1"/>
    <col min="33" max="33" width="2" style="3" customWidth="1"/>
    <col min="34" max="35" width="3.625" style="3"/>
    <col min="36" max="36" width="2" style="3" customWidth="1"/>
    <col min="37" max="37" width="1.625" style="3" customWidth="1"/>
    <col min="38" max="38" width="2.375" style="3" customWidth="1"/>
    <col min="39" max="39" width="1.25" style="3" customWidth="1"/>
    <col min="40" max="16384" width="3.625" style="3"/>
  </cols>
  <sheetData>
    <row r="1" spans="1:41" ht="22.5" customHeight="1">
      <c r="A1" s="52"/>
      <c r="B1" s="52"/>
      <c r="C1" s="52"/>
      <c r="D1" s="52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25"/>
      <c r="AF1" s="25"/>
      <c r="AG1" s="25"/>
      <c r="AH1" s="13"/>
      <c r="AI1" s="13"/>
      <c r="AJ1" s="596" t="s">
        <v>68</v>
      </c>
      <c r="AK1" s="596"/>
      <c r="AL1" s="596"/>
      <c r="AM1" s="596"/>
      <c r="AN1" s="596"/>
      <c r="AO1" s="596"/>
    </row>
    <row r="2" spans="1:41" ht="2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75" t="s">
        <v>51</v>
      </c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2"/>
      <c r="AA2" s="7"/>
      <c r="AB2" s="7"/>
      <c r="AC2" s="7"/>
      <c r="AD2" s="7"/>
      <c r="AE2" s="1"/>
      <c r="AF2" s="1"/>
      <c r="AG2" s="1"/>
      <c r="AH2" s="1"/>
      <c r="AI2" s="1"/>
      <c r="AJ2" s="1"/>
      <c r="AK2" s="1"/>
      <c r="AL2" s="1"/>
      <c r="AM2" s="38"/>
      <c r="AN2" s="1"/>
      <c r="AO2" s="1"/>
    </row>
    <row r="3" spans="1:41" ht="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2"/>
      <c r="AA3" s="597" t="s">
        <v>52</v>
      </c>
      <c r="AB3" s="598"/>
      <c r="AC3" s="598"/>
      <c r="AD3" s="480" t="str">
        <f>IF(総括表!AF5="","",総括表!AF5)</f>
        <v/>
      </c>
      <c r="AE3" s="480"/>
      <c r="AF3" s="480"/>
      <c r="AG3" s="480"/>
      <c r="AH3" s="480"/>
      <c r="AI3" s="480"/>
      <c r="AJ3" s="480"/>
      <c r="AK3" s="480"/>
      <c r="AL3" s="480"/>
      <c r="AM3" s="480"/>
      <c r="AN3" s="480"/>
      <c r="AO3" s="481"/>
    </row>
    <row r="4" spans="1:41" ht="4.5" customHeight="1">
      <c r="A4" s="601" t="s">
        <v>1</v>
      </c>
      <c r="B4" s="601"/>
      <c r="C4" s="601"/>
      <c r="D4" s="601"/>
      <c r="E4" s="601"/>
      <c r="F4" s="601"/>
      <c r="G4" s="601"/>
      <c r="H4" s="601"/>
      <c r="I4" s="601"/>
      <c r="J4" s="601"/>
      <c r="K4" s="601"/>
      <c r="L4" s="1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2"/>
      <c r="AA4" s="599"/>
      <c r="AB4" s="600"/>
      <c r="AC4" s="600"/>
      <c r="AD4" s="482"/>
      <c r="AE4" s="482"/>
      <c r="AF4" s="482"/>
      <c r="AG4" s="482"/>
      <c r="AH4" s="482"/>
      <c r="AI4" s="482"/>
      <c r="AJ4" s="482"/>
      <c r="AK4" s="482"/>
      <c r="AL4" s="482"/>
      <c r="AM4" s="482"/>
      <c r="AN4" s="482"/>
      <c r="AO4" s="483"/>
    </row>
    <row r="5" spans="1:41" ht="15" customHeight="1">
      <c r="A5" s="601"/>
      <c r="B5" s="601"/>
      <c r="C5" s="601"/>
      <c r="D5" s="601"/>
      <c r="E5" s="601"/>
      <c r="F5" s="601"/>
      <c r="G5" s="601"/>
      <c r="H5" s="601"/>
      <c r="I5" s="601"/>
      <c r="J5" s="601"/>
      <c r="K5" s="601"/>
      <c r="L5" s="4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2"/>
      <c r="AA5" s="599"/>
      <c r="AB5" s="600"/>
      <c r="AC5" s="600"/>
      <c r="AD5" s="482"/>
      <c r="AE5" s="482"/>
      <c r="AF5" s="482"/>
      <c r="AG5" s="482"/>
      <c r="AH5" s="482"/>
      <c r="AI5" s="482"/>
      <c r="AJ5" s="482"/>
      <c r="AK5" s="482"/>
      <c r="AL5" s="482"/>
      <c r="AM5" s="482"/>
      <c r="AN5" s="482"/>
      <c r="AO5" s="483"/>
    </row>
    <row r="6" spans="1:41" ht="7.3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602" t="s">
        <v>47</v>
      </c>
      <c r="AB6" s="603"/>
      <c r="AC6" s="603"/>
      <c r="AD6" s="604" t="str">
        <f>IF(総括表!AF7="","",総括表!AF7)</f>
        <v/>
      </c>
      <c r="AE6" s="604"/>
      <c r="AF6" s="604"/>
      <c r="AG6" s="604"/>
      <c r="AH6" s="604"/>
      <c r="AI6" s="604"/>
      <c r="AJ6" s="604"/>
      <c r="AK6" s="604"/>
      <c r="AL6" s="604"/>
      <c r="AM6" s="604"/>
      <c r="AN6" s="604"/>
      <c r="AO6" s="605"/>
    </row>
    <row r="7" spans="1:41" ht="9.9499999999999993" customHeight="1">
      <c r="A7" s="56" t="s">
        <v>69</v>
      </c>
      <c r="B7" s="591" t="s">
        <v>70</v>
      </c>
      <c r="C7" s="592"/>
      <c r="D7" s="593"/>
      <c r="E7" s="592" t="s">
        <v>71</v>
      </c>
      <c r="F7" s="590"/>
      <c r="G7" s="56" t="s">
        <v>69</v>
      </c>
      <c r="H7" s="591" t="s">
        <v>70</v>
      </c>
      <c r="I7" s="592"/>
      <c r="J7" s="593"/>
      <c r="K7" s="589" t="s">
        <v>71</v>
      </c>
      <c r="L7" s="590"/>
      <c r="M7" s="56" t="s">
        <v>69</v>
      </c>
      <c r="N7" s="591" t="s">
        <v>70</v>
      </c>
      <c r="O7" s="592"/>
      <c r="P7" s="593"/>
      <c r="Q7" s="589" t="s">
        <v>71</v>
      </c>
      <c r="R7" s="590"/>
      <c r="S7" s="594" t="s">
        <v>69</v>
      </c>
      <c r="T7" s="595"/>
      <c r="U7" s="591" t="s">
        <v>70</v>
      </c>
      <c r="V7" s="592"/>
      <c r="W7" s="593"/>
      <c r="X7" s="589" t="s">
        <v>71</v>
      </c>
      <c r="Y7" s="590"/>
      <c r="Z7" s="9"/>
      <c r="AA7" s="602"/>
      <c r="AB7" s="603"/>
      <c r="AC7" s="603"/>
      <c r="AD7" s="604"/>
      <c r="AE7" s="604"/>
      <c r="AF7" s="604"/>
      <c r="AG7" s="604"/>
      <c r="AH7" s="604"/>
      <c r="AI7" s="604"/>
      <c r="AJ7" s="604"/>
      <c r="AK7" s="604"/>
      <c r="AL7" s="604"/>
      <c r="AM7" s="604"/>
      <c r="AN7" s="604"/>
      <c r="AO7" s="605"/>
    </row>
    <row r="8" spans="1:41" ht="8.25" customHeight="1">
      <c r="A8" s="606"/>
      <c r="B8" s="608"/>
      <c r="C8" s="609"/>
      <c r="D8" s="610"/>
      <c r="E8" s="609"/>
      <c r="F8" s="615"/>
      <c r="G8" s="606"/>
      <c r="H8" s="608"/>
      <c r="I8" s="609"/>
      <c r="J8" s="610"/>
      <c r="K8" s="614"/>
      <c r="L8" s="615"/>
      <c r="M8" s="606"/>
      <c r="N8" s="608"/>
      <c r="O8" s="609"/>
      <c r="P8" s="610"/>
      <c r="Q8" s="614"/>
      <c r="R8" s="615"/>
      <c r="S8" s="618"/>
      <c r="T8" s="619"/>
      <c r="U8" s="608"/>
      <c r="V8" s="609"/>
      <c r="W8" s="610"/>
      <c r="X8" s="614"/>
      <c r="Y8" s="615"/>
      <c r="Z8" s="9"/>
      <c r="AA8" s="602"/>
      <c r="AB8" s="603"/>
      <c r="AC8" s="603"/>
      <c r="AD8" s="604"/>
      <c r="AE8" s="604"/>
      <c r="AF8" s="604"/>
      <c r="AG8" s="604"/>
      <c r="AH8" s="604"/>
      <c r="AI8" s="604"/>
      <c r="AJ8" s="604"/>
      <c r="AK8" s="604"/>
      <c r="AL8" s="604"/>
      <c r="AM8" s="604"/>
      <c r="AN8" s="604"/>
      <c r="AO8" s="605"/>
    </row>
    <row r="9" spans="1:41" ht="8.25" customHeight="1">
      <c r="A9" s="607"/>
      <c r="B9" s="611"/>
      <c r="C9" s="612"/>
      <c r="D9" s="613"/>
      <c r="E9" s="612"/>
      <c r="F9" s="617"/>
      <c r="G9" s="607"/>
      <c r="H9" s="611"/>
      <c r="I9" s="612"/>
      <c r="J9" s="613"/>
      <c r="K9" s="616"/>
      <c r="L9" s="617"/>
      <c r="M9" s="607"/>
      <c r="N9" s="611"/>
      <c r="O9" s="612"/>
      <c r="P9" s="613"/>
      <c r="Q9" s="616"/>
      <c r="R9" s="617"/>
      <c r="S9" s="620"/>
      <c r="T9" s="621"/>
      <c r="U9" s="611"/>
      <c r="V9" s="612"/>
      <c r="W9" s="613"/>
      <c r="X9" s="616"/>
      <c r="Y9" s="617"/>
      <c r="Z9" s="9"/>
      <c r="AA9" s="602"/>
      <c r="AB9" s="603"/>
      <c r="AC9" s="603"/>
      <c r="AD9" s="604"/>
      <c r="AE9" s="604"/>
      <c r="AF9" s="604"/>
      <c r="AG9" s="604"/>
      <c r="AH9" s="604"/>
      <c r="AI9" s="604"/>
      <c r="AJ9" s="604"/>
      <c r="AK9" s="604"/>
      <c r="AL9" s="604"/>
      <c r="AM9" s="604"/>
      <c r="AN9" s="604"/>
      <c r="AO9" s="605"/>
    </row>
    <row r="10" spans="1:41" ht="8.25" customHeight="1">
      <c r="A10" s="606"/>
      <c r="B10" s="608"/>
      <c r="C10" s="609"/>
      <c r="D10" s="610"/>
      <c r="E10" s="609"/>
      <c r="F10" s="615"/>
      <c r="G10" s="606"/>
      <c r="H10" s="608"/>
      <c r="I10" s="609"/>
      <c r="J10" s="610"/>
      <c r="K10" s="614"/>
      <c r="L10" s="615"/>
      <c r="M10" s="606"/>
      <c r="N10" s="608"/>
      <c r="O10" s="609"/>
      <c r="P10" s="610"/>
      <c r="Q10" s="614"/>
      <c r="R10" s="615"/>
      <c r="S10" s="618"/>
      <c r="T10" s="619"/>
      <c r="U10" s="608"/>
      <c r="V10" s="609"/>
      <c r="W10" s="610"/>
      <c r="X10" s="614"/>
      <c r="Y10" s="615"/>
      <c r="Z10" s="9"/>
      <c r="AA10" s="602"/>
      <c r="AB10" s="603"/>
      <c r="AC10" s="603"/>
      <c r="AD10" s="604"/>
      <c r="AE10" s="604"/>
      <c r="AF10" s="604"/>
      <c r="AG10" s="604"/>
      <c r="AH10" s="604"/>
      <c r="AI10" s="604"/>
      <c r="AJ10" s="604"/>
      <c r="AK10" s="604"/>
      <c r="AL10" s="604"/>
      <c r="AM10" s="604"/>
      <c r="AN10" s="604"/>
      <c r="AO10" s="605"/>
    </row>
    <row r="11" spans="1:41" ht="8.25" customHeight="1">
      <c r="A11" s="607"/>
      <c r="B11" s="611"/>
      <c r="C11" s="612"/>
      <c r="D11" s="613"/>
      <c r="E11" s="612"/>
      <c r="F11" s="617"/>
      <c r="G11" s="607"/>
      <c r="H11" s="611"/>
      <c r="I11" s="612"/>
      <c r="J11" s="613"/>
      <c r="K11" s="616"/>
      <c r="L11" s="617"/>
      <c r="M11" s="607"/>
      <c r="N11" s="611"/>
      <c r="O11" s="612"/>
      <c r="P11" s="613"/>
      <c r="Q11" s="616"/>
      <c r="R11" s="617"/>
      <c r="S11" s="620"/>
      <c r="T11" s="621"/>
      <c r="U11" s="611"/>
      <c r="V11" s="612"/>
      <c r="W11" s="613"/>
      <c r="X11" s="616"/>
      <c r="Y11" s="617"/>
      <c r="Z11" s="9"/>
      <c r="AA11" s="630" t="s">
        <v>53</v>
      </c>
      <c r="AB11" s="631"/>
      <c r="AC11" s="631"/>
      <c r="AD11" s="469" t="str">
        <f>IF(総括表!AF12="",""," "&amp;総括表!AF12)</f>
        <v/>
      </c>
      <c r="AE11" s="469"/>
      <c r="AF11" s="469"/>
      <c r="AG11" s="632" t="s">
        <v>24</v>
      </c>
      <c r="AH11" s="469" t="str">
        <f>IF(総括表!AK12="","",総括表!AK12)</f>
        <v/>
      </c>
      <c r="AI11" s="469"/>
      <c r="AJ11" s="632" t="s">
        <v>24</v>
      </c>
      <c r="AK11" s="469" t="str">
        <f>IF(総括表!AP12="","",総括表!AP12&amp;" ")</f>
        <v/>
      </c>
      <c r="AL11" s="469"/>
      <c r="AM11" s="469"/>
      <c r="AN11" s="469"/>
      <c r="AO11" s="605"/>
    </row>
    <row r="12" spans="1:41" ht="8.25" customHeight="1">
      <c r="A12" s="626" t="s">
        <v>72</v>
      </c>
      <c r="B12" s="627"/>
      <c r="C12" s="609"/>
      <c r="D12" s="609"/>
      <c r="E12" s="609"/>
      <c r="F12" s="615"/>
      <c r="G12" s="606"/>
      <c r="H12" s="608"/>
      <c r="I12" s="609"/>
      <c r="J12" s="610"/>
      <c r="K12" s="614"/>
      <c r="L12" s="615"/>
      <c r="M12" s="606"/>
      <c r="N12" s="608"/>
      <c r="O12" s="609"/>
      <c r="P12" s="610"/>
      <c r="Q12" s="614"/>
      <c r="R12" s="615"/>
      <c r="S12" s="618"/>
      <c r="T12" s="619"/>
      <c r="U12" s="608"/>
      <c r="V12" s="609"/>
      <c r="W12" s="610"/>
      <c r="X12" s="614"/>
      <c r="Y12" s="615"/>
      <c r="Z12" s="9"/>
      <c r="AA12" s="630"/>
      <c r="AB12" s="631"/>
      <c r="AC12" s="631"/>
      <c r="AD12" s="469"/>
      <c r="AE12" s="469"/>
      <c r="AF12" s="469"/>
      <c r="AG12" s="632"/>
      <c r="AH12" s="469"/>
      <c r="AI12" s="469"/>
      <c r="AJ12" s="632"/>
      <c r="AK12" s="469"/>
      <c r="AL12" s="469"/>
      <c r="AM12" s="469"/>
      <c r="AN12" s="469"/>
      <c r="AO12" s="605"/>
    </row>
    <row r="13" spans="1:41" ht="8.25" customHeight="1">
      <c r="A13" s="628"/>
      <c r="B13" s="629"/>
      <c r="C13" s="612"/>
      <c r="D13" s="612"/>
      <c r="E13" s="612"/>
      <c r="F13" s="617"/>
      <c r="G13" s="607"/>
      <c r="H13" s="611"/>
      <c r="I13" s="612"/>
      <c r="J13" s="613"/>
      <c r="K13" s="616"/>
      <c r="L13" s="617"/>
      <c r="M13" s="607"/>
      <c r="N13" s="611"/>
      <c r="O13" s="612"/>
      <c r="P13" s="613"/>
      <c r="Q13" s="616"/>
      <c r="R13" s="617"/>
      <c r="S13" s="620"/>
      <c r="T13" s="621"/>
      <c r="U13" s="611"/>
      <c r="V13" s="612"/>
      <c r="W13" s="613"/>
      <c r="X13" s="616"/>
      <c r="Y13" s="617"/>
      <c r="Z13" s="9"/>
      <c r="AA13" s="484" t="s">
        <v>73</v>
      </c>
      <c r="AB13" s="485"/>
      <c r="AC13" s="485"/>
      <c r="AD13" s="622" t="str">
        <f>'品(1G･控)'!$AD$9</f>
        <v>T</v>
      </c>
      <c r="AE13" s="622"/>
      <c r="AF13" s="622"/>
      <c r="AG13" s="622"/>
      <c r="AH13" s="622"/>
      <c r="AI13" s="622"/>
      <c r="AJ13" s="622"/>
      <c r="AK13" s="622"/>
      <c r="AL13" s="622"/>
      <c r="AM13" s="622"/>
      <c r="AN13" s="622"/>
      <c r="AO13" s="623"/>
    </row>
    <row r="14" spans="1:41" ht="17.850000000000001" customHeight="1">
      <c r="A14" s="624" t="s">
        <v>54</v>
      </c>
      <c r="B14" s="624"/>
      <c r="C14" s="624"/>
      <c r="D14" s="624"/>
      <c r="E14" s="625" t="str">
        <f>IF('品(1G･控)'!$E$9="","",'品(1G･控)'!$E$9)</f>
        <v/>
      </c>
      <c r="F14" s="625"/>
      <c r="G14" s="625"/>
      <c r="H14" s="625"/>
      <c r="I14" s="625"/>
      <c r="J14" s="625"/>
      <c r="K14" s="625"/>
      <c r="L14" s="625"/>
      <c r="M14" s="625"/>
      <c r="N14" s="625"/>
      <c r="O14" s="625"/>
      <c r="P14" s="625"/>
      <c r="Q14" s="625"/>
      <c r="R14" s="625"/>
      <c r="S14" s="625"/>
      <c r="T14" s="625"/>
      <c r="U14" s="625"/>
      <c r="V14" s="625"/>
      <c r="W14" s="625"/>
      <c r="X14" s="625"/>
      <c r="Y14" s="625"/>
      <c r="Z14" s="9"/>
      <c r="AA14" s="126"/>
      <c r="AB14" s="127"/>
      <c r="AC14" s="127"/>
      <c r="AD14" s="472"/>
      <c r="AE14" s="472"/>
      <c r="AF14" s="472"/>
      <c r="AG14" s="472"/>
      <c r="AH14" s="472"/>
      <c r="AI14" s="472"/>
      <c r="AJ14" s="472"/>
      <c r="AK14" s="472"/>
      <c r="AL14" s="472"/>
      <c r="AM14" s="472"/>
      <c r="AN14" s="472"/>
      <c r="AO14" s="473"/>
    </row>
    <row r="15" spans="1:41" ht="5.0999999999999996" customHeight="1">
      <c r="A15" s="470"/>
      <c r="B15" s="470"/>
      <c r="C15" s="470"/>
      <c r="D15" s="470"/>
      <c r="E15" s="543"/>
      <c r="F15" s="543"/>
      <c r="G15" s="543"/>
      <c r="H15" s="543"/>
      <c r="I15" s="543"/>
      <c r="J15" s="543"/>
      <c r="K15" s="543"/>
      <c r="L15" s="543"/>
      <c r="M15" s="543"/>
      <c r="N15" s="543"/>
      <c r="O15" s="543"/>
      <c r="P15" s="543"/>
      <c r="Q15" s="543"/>
      <c r="R15" s="543"/>
      <c r="S15" s="543"/>
      <c r="T15" s="543"/>
      <c r="U15" s="543"/>
      <c r="V15" s="543"/>
      <c r="W15" s="543"/>
      <c r="X15" s="543"/>
      <c r="Y15" s="543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7.5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</row>
    <row r="17" spans="1:41" ht="24.95" customHeight="1">
      <c r="A17" s="132" t="s">
        <v>55</v>
      </c>
      <c r="B17" s="80"/>
      <c r="C17" s="80"/>
      <c r="D17" s="80"/>
      <c r="E17" s="136" t="s">
        <v>56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  <c r="Q17" s="136" t="s">
        <v>57</v>
      </c>
      <c r="R17" s="80"/>
      <c r="S17" s="81"/>
      <c r="T17" s="136" t="s">
        <v>58</v>
      </c>
      <c r="U17" s="81"/>
      <c r="V17" s="136" t="s">
        <v>59</v>
      </c>
      <c r="W17" s="80"/>
      <c r="X17" s="80"/>
      <c r="Y17" s="81"/>
      <c r="Z17" s="464" t="s">
        <v>60</v>
      </c>
      <c r="AA17" s="465"/>
      <c r="AB17" s="465"/>
      <c r="AC17" s="465"/>
      <c r="AD17" s="466"/>
      <c r="AE17" s="136" t="s">
        <v>38</v>
      </c>
      <c r="AF17" s="134"/>
      <c r="AG17" s="80"/>
      <c r="AH17" s="80"/>
      <c r="AI17" s="80"/>
      <c r="AJ17" s="80"/>
      <c r="AK17" s="80"/>
      <c r="AL17" s="80"/>
      <c r="AM17" s="80"/>
      <c r="AN17" s="80"/>
      <c r="AO17" s="133"/>
    </row>
    <row r="18" spans="1:41" ht="24.95" customHeight="1">
      <c r="A18" s="544" t="str">
        <f>IF('品(1G･控)'!$A12="","",'品(1G･控)'!$A12)</f>
        <v/>
      </c>
      <c r="B18" s="545"/>
      <c r="C18" s="545"/>
      <c r="D18" s="545"/>
      <c r="E18" s="566" t="str">
        <f>IF('品(1G･控)'!$E12="",""," "&amp;'品(1G･控)'!$E12)</f>
        <v/>
      </c>
      <c r="F18" s="567"/>
      <c r="G18" s="567"/>
      <c r="H18" s="567"/>
      <c r="I18" s="567"/>
      <c r="J18" s="567"/>
      <c r="K18" s="567"/>
      <c r="L18" s="567"/>
      <c r="M18" s="567"/>
      <c r="N18" s="567"/>
      <c r="O18" s="567"/>
      <c r="P18" s="568"/>
      <c r="Q18" s="569" t="str">
        <f>IF('品(1G･控)'!$Q12="","",'品(1G･控)'!$Q12)</f>
        <v/>
      </c>
      <c r="R18" s="570"/>
      <c r="S18" s="571"/>
      <c r="T18" s="572" t="str">
        <f>IF('品(1G･控)'!$T12="","",'品(1G･控)'!$T12)</f>
        <v/>
      </c>
      <c r="U18" s="573"/>
      <c r="V18" s="574" t="str">
        <f>IF('品(1G･控)'!$V12="","",'品(1G･控)'!$V12)</f>
        <v/>
      </c>
      <c r="W18" s="575"/>
      <c r="X18" s="575"/>
      <c r="Y18" s="576"/>
      <c r="Z18" s="577" t="str">
        <f>IF('品(1G･控)'!$Z12="","",'品(1G･控)'!$Z12)</f>
        <v/>
      </c>
      <c r="AA18" s="578"/>
      <c r="AB18" s="578"/>
      <c r="AC18" s="578"/>
      <c r="AD18" s="579"/>
      <c r="AE18" s="563" t="str">
        <f>IF('品(1G･控)'!$AE12="","",'品(1G･控)'!$AE12)</f>
        <v/>
      </c>
      <c r="AF18" s="564"/>
      <c r="AG18" s="564"/>
      <c r="AH18" s="564"/>
      <c r="AI18" s="564"/>
      <c r="AJ18" s="564"/>
      <c r="AK18" s="564"/>
      <c r="AL18" s="564"/>
      <c r="AM18" s="565"/>
      <c r="AN18" s="42"/>
      <c r="AO18" s="43"/>
    </row>
    <row r="19" spans="1:41" ht="24.95" customHeight="1">
      <c r="A19" s="544" t="str">
        <f>IF('品(1G･控)'!$A13="","",'品(1G･控)'!$A13)</f>
        <v/>
      </c>
      <c r="B19" s="545"/>
      <c r="C19" s="545"/>
      <c r="D19" s="545"/>
      <c r="E19" s="566" t="str">
        <f>IF('品(1G･控)'!$E13="",""," "&amp;'品(1G･控)'!$E13)</f>
        <v/>
      </c>
      <c r="F19" s="567"/>
      <c r="G19" s="567"/>
      <c r="H19" s="567"/>
      <c r="I19" s="567"/>
      <c r="J19" s="567"/>
      <c r="K19" s="567"/>
      <c r="L19" s="567"/>
      <c r="M19" s="567"/>
      <c r="N19" s="567"/>
      <c r="O19" s="567"/>
      <c r="P19" s="568"/>
      <c r="Q19" s="569" t="str">
        <f>IF('品(1G･控)'!$Q13="","",'品(1G･控)'!$Q13)</f>
        <v/>
      </c>
      <c r="R19" s="570"/>
      <c r="S19" s="571"/>
      <c r="T19" s="572" t="str">
        <f>IF('品(1G･控)'!$T13="","",'品(1G･控)'!$T13)</f>
        <v/>
      </c>
      <c r="U19" s="573"/>
      <c r="V19" s="574" t="str">
        <f>IF('品(1G･控)'!$V13="","",'品(1G･控)'!$V13)</f>
        <v/>
      </c>
      <c r="W19" s="575"/>
      <c r="X19" s="575"/>
      <c r="Y19" s="576"/>
      <c r="Z19" s="577" t="str">
        <f>IF('品(1G･控)'!$Z13="","",'品(1G･控)'!$Z13)</f>
        <v/>
      </c>
      <c r="AA19" s="578"/>
      <c r="AB19" s="578"/>
      <c r="AC19" s="578"/>
      <c r="AD19" s="579"/>
      <c r="AE19" s="563" t="str">
        <f>IF('品(1G･控)'!$AE13="","",'品(1G･控)'!$AE13)</f>
        <v/>
      </c>
      <c r="AF19" s="564"/>
      <c r="AG19" s="564"/>
      <c r="AH19" s="564"/>
      <c r="AI19" s="564"/>
      <c r="AJ19" s="564"/>
      <c r="AK19" s="564"/>
      <c r="AL19" s="564"/>
      <c r="AM19" s="565"/>
      <c r="AN19" s="44"/>
      <c r="AO19" s="45"/>
    </row>
    <row r="20" spans="1:41" ht="24.95" customHeight="1">
      <c r="A20" s="544" t="str">
        <f>IF('品(1G･控)'!$A14="","",'品(1G･控)'!$A14)</f>
        <v/>
      </c>
      <c r="B20" s="545"/>
      <c r="C20" s="545"/>
      <c r="D20" s="545"/>
      <c r="E20" s="566" t="str">
        <f>IF('品(1G･控)'!$E14="",""," "&amp;'品(1G･控)'!$E14)</f>
        <v/>
      </c>
      <c r="F20" s="567"/>
      <c r="G20" s="567"/>
      <c r="H20" s="567"/>
      <c r="I20" s="567"/>
      <c r="J20" s="567"/>
      <c r="K20" s="567"/>
      <c r="L20" s="567"/>
      <c r="M20" s="567"/>
      <c r="N20" s="567"/>
      <c r="O20" s="567"/>
      <c r="P20" s="568"/>
      <c r="Q20" s="569" t="str">
        <f>IF('品(1G･控)'!$Q14="","",'品(1G･控)'!$Q14)</f>
        <v/>
      </c>
      <c r="R20" s="570"/>
      <c r="S20" s="571"/>
      <c r="T20" s="572" t="str">
        <f>IF('品(1G･控)'!$T14="","",'品(1G･控)'!$T14)</f>
        <v/>
      </c>
      <c r="U20" s="573"/>
      <c r="V20" s="574" t="str">
        <f>IF('品(1G･控)'!$V14="","",'品(1G･控)'!$V14)</f>
        <v/>
      </c>
      <c r="W20" s="575"/>
      <c r="X20" s="575"/>
      <c r="Y20" s="576"/>
      <c r="Z20" s="577" t="str">
        <f>IF('品(1G･控)'!$Z14="","",'品(1G･控)'!$Z14)</f>
        <v/>
      </c>
      <c r="AA20" s="578"/>
      <c r="AB20" s="578"/>
      <c r="AC20" s="578"/>
      <c r="AD20" s="579"/>
      <c r="AE20" s="563" t="str">
        <f>IF('品(1G･控)'!$AE14="","",'品(1G･控)'!$AE14)</f>
        <v/>
      </c>
      <c r="AF20" s="564"/>
      <c r="AG20" s="564"/>
      <c r="AH20" s="564"/>
      <c r="AI20" s="564"/>
      <c r="AJ20" s="564"/>
      <c r="AK20" s="564"/>
      <c r="AL20" s="564"/>
      <c r="AM20" s="565"/>
      <c r="AN20" s="44"/>
      <c r="AO20" s="45"/>
    </row>
    <row r="21" spans="1:41" ht="24.95" customHeight="1">
      <c r="A21" s="544" t="str">
        <f>IF('品(1G･控)'!$A15="","",'品(1G･控)'!$A15)</f>
        <v/>
      </c>
      <c r="B21" s="545"/>
      <c r="C21" s="545"/>
      <c r="D21" s="545"/>
      <c r="E21" s="566" t="str">
        <f>IF('品(1G･控)'!$E15="",""," "&amp;'品(1G･控)'!$E15)</f>
        <v/>
      </c>
      <c r="F21" s="567"/>
      <c r="G21" s="567"/>
      <c r="H21" s="567"/>
      <c r="I21" s="567"/>
      <c r="J21" s="567"/>
      <c r="K21" s="567"/>
      <c r="L21" s="567"/>
      <c r="M21" s="567"/>
      <c r="N21" s="567"/>
      <c r="O21" s="567"/>
      <c r="P21" s="568"/>
      <c r="Q21" s="569" t="str">
        <f>IF('品(1G･控)'!$Q15="","",'品(1G･控)'!$Q15)</f>
        <v/>
      </c>
      <c r="R21" s="570"/>
      <c r="S21" s="571"/>
      <c r="T21" s="572" t="str">
        <f>IF('品(1G･控)'!$T15="","",'品(1G･控)'!$T15)</f>
        <v/>
      </c>
      <c r="U21" s="573"/>
      <c r="V21" s="574" t="str">
        <f>IF('品(1G･控)'!$V15="","",'品(1G･控)'!$V15)</f>
        <v/>
      </c>
      <c r="W21" s="575"/>
      <c r="X21" s="575"/>
      <c r="Y21" s="576"/>
      <c r="Z21" s="577" t="str">
        <f>IF('品(1G･控)'!$Z15="","",'品(1G･控)'!$Z15)</f>
        <v/>
      </c>
      <c r="AA21" s="578"/>
      <c r="AB21" s="578"/>
      <c r="AC21" s="578"/>
      <c r="AD21" s="579"/>
      <c r="AE21" s="563" t="str">
        <f>IF('品(1G･控)'!$AE15="","",'品(1G･控)'!$AE15)</f>
        <v/>
      </c>
      <c r="AF21" s="564"/>
      <c r="AG21" s="564"/>
      <c r="AH21" s="564"/>
      <c r="AI21" s="564"/>
      <c r="AJ21" s="564"/>
      <c r="AK21" s="564"/>
      <c r="AL21" s="564"/>
      <c r="AM21" s="565"/>
      <c r="AN21" s="44"/>
      <c r="AO21" s="45"/>
    </row>
    <row r="22" spans="1:41" ht="24.95" customHeight="1">
      <c r="A22" s="544" t="str">
        <f>IF('品(1G･控)'!$A16="","",'品(1G･控)'!$A16)</f>
        <v/>
      </c>
      <c r="B22" s="545"/>
      <c r="C22" s="545"/>
      <c r="D22" s="545"/>
      <c r="E22" s="566" t="str">
        <f>IF('品(1G･控)'!$E16="",""," "&amp;'品(1G･控)'!$E16)</f>
        <v/>
      </c>
      <c r="F22" s="567"/>
      <c r="G22" s="567"/>
      <c r="H22" s="567"/>
      <c r="I22" s="567"/>
      <c r="J22" s="567"/>
      <c r="K22" s="567"/>
      <c r="L22" s="567"/>
      <c r="M22" s="567"/>
      <c r="N22" s="567"/>
      <c r="O22" s="567"/>
      <c r="P22" s="568"/>
      <c r="Q22" s="569" t="str">
        <f>IF('品(1G･控)'!$Q16="","",'品(1G･控)'!$Q16)</f>
        <v/>
      </c>
      <c r="R22" s="570"/>
      <c r="S22" s="571"/>
      <c r="T22" s="572" t="str">
        <f>IF('品(1G･控)'!$T16="","",'品(1G･控)'!$T16)</f>
        <v/>
      </c>
      <c r="U22" s="573"/>
      <c r="V22" s="574" t="str">
        <f>IF('品(1G･控)'!$V16="","",'品(1G･控)'!$V16)</f>
        <v/>
      </c>
      <c r="W22" s="575"/>
      <c r="X22" s="575"/>
      <c r="Y22" s="576"/>
      <c r="Z22" s="577" t="str">
        <f>IF('品(1G･控)'!$Z16="","",'品(1G･控)'!$Z16)</f>
        <v/>
      </c>
      <c r="AA22" s="578"/>
      <c r="AB22" s="578"/>
      <c r="AC22" s="578"/>
      <c r="AD22" s="579"/>
      <c r="AE22" s="563" t="str">
        <f>IF('品(1G･控)'!$AE16="","",'品(1G･控)'!$AE16)</f>
        <v/>
      </c>
      <c r="AF22" s="564"/>
      <c r="AG22" s="564"/>
      <c r="AH22" s="564"/>
      <c r="AI22" s="564"/>
      <c r="AJ22" s="564"/>
      <c r="AK22" s="564"/>
      <c r="AL22" s="564"/>
      <c r="AM22" s="565"/>
      <c r="AN22" s="44"/>
      <c r="AO22" s="45"/>
    </row>
    <row r="23" spans="1:41" ht="24.95" customHeight="1">
      <c r="A23" s="544" t="str">
        <f>IF('品(1G･控)'!$A17="","",'品(1G･控)'!$A17)</f>
        <v/>
      </c>
      <c r="B23" s="545"/>
      <c r="C23" s="545"/>
      <c r="D23" s="545"/>
      <c r="E23" s="566" t="str">
        <f>IF('品(1G･控)'!$E17="",""," "&amp;'品(1G･控)'!$E17)</f>
        <v/>
      </c>
      <c r="F23" s="567"/>
      <c r="G23" s="567"/>
      <c r="H23" s="567"/>
      <c r="I23" s="567"/>
      <c r="J23" s="567"/>
      <c r="K23" s="567"/>
      <c r="L23" s="567"/>
      <c r="M23" s="567"/>
      <c r="N23" s="567"/>
      <c r="O23" s="567"/>
      <c r="P23" s="568"/>
      <c r="Q23" s="569" t="str">
        <f>IF('品(1G･控)'!$Q17="","",'品(1G･控)'!$Q17)</f>
        <v/>
      </c>
      <c r="R23" s="570"/>
      <c r="S23" s="571"/>
      <c r="T23" s="572" t="str">
        <f>IF('品(1G･控)'!$T17="","",'品(1G･控)'!$T17)</f>
        <v/>
      </c>
      <c r="U23" s="573"/>
      <c r="V23" s="574" t="str">
        <f>IF('品(1G･控)'!$V17="","",'品(1G･控)'!$V17)</f>
        <v/>
      </c>
      <c r="W23" s="575"/>
      <c r="X23" s="575"/>
      <c r="Y23" s="576"/>
      <c r="Z23" s="577" t="str">
        <f>IF('品(1G･控)'!$Z17="","",'品(1G･控)'!$Z17)</f>
        <v/>
      </c>
      <c r="AA23" s="578"/>
      <c r="AB23" s="578"/>
      <c r="AC23" s="578"/>
      <c r="AD23" s="579"/>
      <c r="AE23" s="563" t="str">
        <f>IF('品(1G･控)'!$AE17="","",'品(1G･控)'!$AE17)</f>
        <v/>
      </c>
      <c r="AF23" s="564"/>
      <c r="AG23" s="564"/>
      <c r="AH23" s="564"/>
      <c r="AI23" s="564"/>
      <c r="AJ23" s="564"/>
      <c r="AK23" s="564"/>
      <c r="AL23" s="564"/>
      <c r="AM23" s="565"/>
      <c r="AN23" s="44"/>
      <c r="AO23" s="45"/>
    </row>
    <row r="24" spans="1:41" ht="24.95" customHeight="1">
      <c r="A24" s="544" t="str">
        <f>IF('品(1G･控)'!$A18="","",'品(1G･控)'!$A18)</f>
        <v/>
      </c>
      <c r="B24" s="545"/>
      <c r="C24" s="545"/>
      <c r="D24" s="545"/>
      <c r="E24" s="566" t="str">
        <f>IF('品(1G･控)'!$E18="",""," "&amp;'品(1G･控)'!$E18)</f>
        <v/>
      </c>
      <c r="F24" s="567"/>
      <c r="G24" s="567"/>
      <c r="H24" s="567"/>
      <c r="I24" s="567"/>
      <c r="J24" s="567"/>
      <c r="K24" s="567"/>
      <c r="L24" s="567"/>
      <c r="M24" s="567"/>
      <c r="N24" s="567"/>
      <c r="O24" s="567"/>
      <c r="P24" s="568"/>
      <c r="Q24" s="569" t="str">
        <f>IF('品(1G･控)'!$Q18="","",'品(1G･控)'!$Q18)</f>
        <v/>
      </c>
      <c r="R24" s="570"/>
      <c r="S24" s="571"/>
      <c r="T24" s="572" t="str">
        <f>IF('品(1G･控)'!$T18="","",'品(1G･控)'!$T18)</f>
        <v/>
      </c>
      <c r="U24" s="573"/>
      <c r="V24" s="574" t="str">
        <f>IF('品(1G･控)'!$V18="","",'品(1G･控)'!$V18)</f>
        <v/>
      </c>
      <c r="W24" s="575"/>
      <c r="X24" s="575"/>
      <c r="Y24" s="576"/>
      <c r="Z24" s="577" t="str">
        <f>IF('品(1G･控)'!$Z18="","",'品(1G･控)'!$Z18)</f>
        <v/>
      </c>
      <c r="AA24" s="578"/>
      <c r="AB24" s="578"/>
      <c r="AC24" s="578"/>
      <c r="AD24" s="579"/>
      <c r="AE24" s="563" t="str">
        <f>IF('品(1G･控)'!$AE18="","",'品(1G･控)'!$AE18)</f>
        <v/>
      </c>
      <c r="AF24" s="564"/>
      <c r="AG24" s="564"/>
      <c r="AH24" s="564"/>
      <c r="AI24" s="564"/>
      <c r="AJ24" s="564"/>
      <c r="AK24" s="564"/>
      <c r="AL24" s="564"/>
      <c r="AM24" s="565"/>
      <c r="AN24" s="44"/>
      <c r="AO24" s="45"/>
    </row>
    <row r="25" spans="1:41" ht="24.95" customHeight="1">
      <c r="A25" s="544" t="str">
        <f>IF('品(1G･控)'!$A19="","",'品(1G･控)'!$A19)</f>
        <v/>
      </c>
      <c r="B25" s="545"/>
      <c r="C25" s="545"/>
      <c r="D25" s="545"/>
      <c r="E25" s="566" t="str">
        <f>IF('品(1G･控)'!$E19="",""," "&amp;'品(1G･控)'!$E19)</f>
        <v/>
      </c>
      <c r="F25" s="567"/>
      <c r="G25" s="567"/>
      <c r="H25" s="567"/>
      <c r="I25" s="567"/>
      <c r="J25" s="567"/>
      <c r="K25" s="567"/>
      <c r="L25" s="567"/>
      <c r="M25" s="567"/>
      <c r="N25" s="567"/>
      <c r="O25" s="567"/>
      <c r="P25" s="568"/>
      <c r="Q25" s="569" t="str">
        <f>IF('品(1G･控)'!$Q19="","",'品(1G･控)'!$Q19)</f>
        <v/>
      </c>
      <c r="R25" s="570"/>
      <c r="S25" s="571"/>
      <c r="T25" s="572" t="str">
        <f>IF('品(1G･控)'!$T19="","",'品(1G･控)'!$T19)</f>
        <v/>
      </c>
      <c r="U25" s="573"/>
      <c r="V25" s="574" t="str">
        <f>IF('品(1G･控)'!$V19="","",'品(1G･控)'!$V19)</f>
        <v/>
      </c>
      <c r="W25" s="575"/>
      <c r="X25" s="575"/>
      <c r="Y25" s="576"/>
      <c r="Z25" s="577" t="str">
        <f>IF('品(1G･控)'!$Z19="","",'品(1G･控)'!$Z19)</f>
        <v/>
      </c>
      <c r="AA25" s="578"/>
      <c r="AB25" s="578"/>
      <c r="AC25" s="578"/>
      <c r="AD25" s="579"/>
      <c r="AE25" s="563" t="str">
        <f>IF('品(1G･控)'!$AE19="","",'品(1G･控)'!$AE19)</f>
        <v/>
      </c>
      <c r="AF25" s="564"/>
      <c r="AG25" s="564"/>
      <c r="AH25" s="564"/>
      <c r="AI25" s="564"/>
      <c r="AJ25" s="564"/>
      <c r="AK25" s="564"/>
      <c r="AL25" s="564"/>
      <c r="AM25" s="565"/>
      <c r="AN25" s="44"/>
      <c r="AO25" s="45"/>
    </row>
    <row r="26" spans="1:41" ht="24.95" customHeight="1">
      <c r="A26" s="544" t="str">
        <f>IF('品(1G･控)'!$A20="","",'品(1G･控)'!$A20)</f>
        <v/>
      </c>
      <c r="B26" s="545"/>
      <c r="C26" s="545"/>
      <c r="D26" s="545"/>
      <c r="E26" s="566" t="str">
        <f>IF('品(1G･控)'!$E20="",""," "&amp;'品(1G･控)'!$E20)</f>
        <v/>
      </c>
      <c r="F26" s="567"/>
      <c r="G26" s="567"/>
      <c r="H26" s="567"/>
      <c r="I26" s="567"/>
      <c r="J26" s="567"/>
      <c r="K26" s="567"/>
      <c r="L26" s="567"/>
      <c r="M26" s="567"/>
      <c r="N26" s="567"/>
      <c r="O26" s="567"/>
      <c r="P26" s="568"/>
      <c r="Q26" s="569" t="str">
        <f>IF('品(1G･控)'!$Q20="","",'品(1G･控)'!$Q20)</f>
        <v/>
      </c>
      <c r="R26" s="570"/>
      <c r="S26" s="571"/>
      <c r="T26" s="572" t="str">
        <f>IF('品(1G･控)'!$T20="","",'品(1G･控)'!$T20)</f>
        <v/>
      </c>
      <c r="U26" s="573"/>
      <c r="V26" s="574" t="str">
        <f>IF('品(1G･控)'!$V20="","",'品(1G･控)'!$V20)</f>
        <v/>
      </c>
      <c r="W26" s="575"/>
      <c r="X26" s="575"/>
      <c r="Y26" s="576"/>
      <c r="Z26" s="577" t="str">
        <f>IF('品(1G･控)'!$Z20="","",'品(1G･控)'!$Z20)</f>
        <v/>
      </c>
      <c r="AA26" s="578"/>
      <c r="AB26" s="578"/>
      <c r="AC26" s="578"/>
      <c r="AD26" s="579"/>
      <c r="AE26" s="563" t="str">
        <f>IF('品(1G･控)'!$AE20="","",'品(1G･控)'!$AE20)</f>
        <v/>
      </c>
      <c r="AF26" s="564"/>
      <c r="AG26" s="564"/>
      <c r="AH26" s="564"/>
      <c r="AI26" s="564"/>
      <c r="AJ26" s="564"/>
      <c r="AK26" s="564"/>
      <c r="AL26" s="564"/>
      <c r="AM26" s="565"/>
      <c r="AN26" s="44"/>
      <c r="AO26" s="45"/>
    </row>
    <row r="27" spans="1:41" ht="24.95" customHeight="1">
      <c r="A27" s="544" t="str">
        <f>IF('品(1G･控)'!$A21="","",'品(1G･控)'!$A21)</f>
        <v/>
      </c>
      <c r="B27" s="545"/>
      <c r="C27" s="545"/>
      <c r="D27" s="545"/>
      <c r="E27" s="566" t="str">
        <f>IF('品(1G･控)'!$E21="",""," "&amp;'品(1G･控)'!$E21)</f>
        <v/>
      </c>
      <c r="F27" s="567"/>
      <c r="G27" s="567"/>
      <c r="H27" s="567"/>
      <c r="I27" s="567"/>
      <c r="J27" s="567"/>
      <c r="K27" s="567"/>
      <c r="L27" s="567"/>
      <c r="M27" s="567"/>
      <c r="N27" s="567"/>
      <c r="O27" s="567"/>
      <c r="P27" s="568"/>
      <c r="Q27" s="569" t="str">
        <f>IF('品(1G･控)'!$Q21="","",'品(1G･控)'!$Q21)</f>
        <v/>
      </c>
      <c r="R27" s="570"/>
      <c r="S27" s="571"/>
      <c r="T27" s="572" t="str">
        <f>IF('品(1G･控)'!$T21="","",'品(1G･控)'!$T21)</f>
        <v/>
      </c>
      <c r="U27" s="573"/>
      <c r="V27" s="574" t="str">
        <f>IF('品(1G･控)'!$V21="","",'品(1G･控)'!$V21)</f>
        <v/>
      </c>
      <c r="W27" s="575"/>
      <c r="X27" s="575"/>
      <c r="Y27" s="576"/>
      <c r="Z27" s="577" t="str">
        <f>IF('品(1G･控)'!$Z21="","",'品(1G･控)'!$Z21)</f>
        <v/>
      </c>
      <c r="AA27" s="578"/>
      <c r="AB27" s="578"/>
      <c r="AC27" s="578"/>
      <c r="AD27" s="579"/>
      <c r="AE27" s="563" t="str">
        <f>IF('品(1G･控)'!$AE21="","",'品(1G･控)'!$AE21)</f>
        <v/>
      </c>
      <c r="AF27" s="564"/>
      <c r="AG27" s="564"/>
      <c r="AH27" s="564"/>
      <c r="AI27" s="564"/>
      <c r="AJ27" s="564"/>
      <c r="AK27" s="564"/>
      <c r="AL27" s="564"/>
      <c r="AM27" s="565"/>
      <c r="AN27" s="44"/>
      <c r="AO27" s="45"/>
    </row>
    <row r="28" spans="1:41" ht="24.95" customHeight="1">
      <c r="A28" s="544" t="str">
        <f>IF('品(1G･控)'!$A22="","",'品(1G･控)'!$A22)</f>
        <v/>
      </c>
      <c r="B28" s="545"/>
      <c r="C28" s="545"/>
      <c r="D28" s="545"/>
      <c r="E28" s="566" t="str">
        <f>IF('品(1G･控)'!$E22="",""," "&amp;'品(1G･控)'!$E22)</f>
        <v/>
      </c>
      <c r="F28" s="567"/>
      <c r="G28" s="567"/>
      <c r="H28" s="567"/>
      <c r="I28" s="567"/>
      <c r="J28" s="567"/>
      <c r="K28" s="567"/>
      <c r="L28" s="567"/>
      <c r="M28" s="567"/>
      <c r="N28" s="567"/>
      <c r="O28" s="567"/>
      <c r="P28" s="568"/>
      <c r="Q28" s="569" t="str">
        <f>IF('品(1G･控)'!$Q22="","",'品(1G･控)'!$Q22)</f>
        <v/>
      </c>
      <c r="R28" s="570"/>
      <c r="S28" s="571"/>
      <c r="T28" s="572" t="str">
        <f>IF('品(1G･控)'!$T22="","",'品(1G･控)'!$T22)</f>
        <v/>
      </c>
      <c r="U28" s="573"/>
      <c r="V28" s="574" t="str">
        <f>IF('品(1G･控)'!$V22="","",'品(1G･控)'!$V22)</f>
        <v/>
      </c>
      <c r="W28" s="575"/>
      <c r="X28" s="575"/>
      <c r="Y28" s="576"/>
      <c r="Z28" s="577" t="str">
        <f>IF('品(1G･控)'!$Z22="","",'品(1G･控)'!$Z22)</f>
        <v/>
      </c>
      <c r="AA28" s="578"/>
      <c r="AB28" s="578"/>
      <c r="AC28" s="578"/>
      <c r="AD28" s="579"/>
      <c r="AE28" s="563" t="str">
        <f>IF('品(1G･控)'!$AE22="","",'品(1G･控)'!$AE22)</f>
        <v/>
      </c>
      <c r="AF28" s="564"/>
      <c r="AG28" s="564"/>
      <c r="AH28" s="564"/>
      <c r="AI28" s="564"/>
      <c r="AJ28" s="564"/>
      <c r="AK28" s="564"/>
      <c r="AL28" s="564"/>
      <c r="AM28" s="565"/>
      <c r="AN28" s="44"/>
      <c r="AO28" s="45"/>
    </row>
    <row r="29" spans="1:41" ht="24.95" customHeight="1">
      <c r="A29" s="544" t="str">
        <f>IF('品(1G･控)'!$A23="","",'品(1G･控)'!$A23)</f>
        <v/>
      </c>
      <c r="B29" s="545"/>
      <c r="C29" s="545"/>
      <c r="D29" s="545"/>
      <c r="E29" s="566" t="str">
        <f>IF('品(1G･控)'!$E23="",""," "&amp;'品(1G･控)'!$E23)</f>
        <v/>
      </c>
      <c r="F29" s="567"/>
      <c r="G29" s="567"/>
      <c r="H29" s="567"/>
      <c r="I29" s="567"/>
      <c r="J29" s="567"/>
      <c r="K29" s="567"/>
      <c r="L29" s="567"/>
      <c r="M29" s="567"/>
      <c r="N29" s="567"/>
      <c r="O29" s="567"/>
      <c r="P29" s="568"/>
      <c r="Q29" s="569" t="str">
        <f>IF('品(1G･控)'!$Q23="","",'品(1G･控)'!$Q23)</f>
        <v/>
      </c>
      <c r="R29" s="570"/>
      <c r="S29" s="571"/>
      <c r="T29" s="572" t="str">
        <f>IF('品(1G･控)'!$T23="","",'品(1G･控)'!$T23)</f>
        <v/>
      </c>
      <c r="U29" s="573"/>
      <c r="V29" s="574" t="str">
        <f>IF('品(1G･控)'!$V23="","",'品(1G･控)'!$V23)</f>
        <v/>
      </c>
      <c r="W29" s="575"/>
      <c r="X29" s="575"/>
      <c r="Y29" s="576"/>
      <c r="Z29" s="577" t="str">
        <f>IF('品(1G･控)'!$Z23="","",'品(1G･控)'!$Z23)</f>
        <v/>
      </c>
      <c r="AA29" s="578"/>
      <c r="AB29" s="578"/>
      <c r="AC29" s="578"/>
      <c r="AD29" s="579"/>
      <c r="AE29" s="563" t="str">
        <f>IF('品(1G･控)'!$AE23="","",'品(1G･控)'!$AE23)</f>
        <v/>
      </c>
      <c r="AF29" s="564"/>
      <c r="AG29" s="564"/>
      <c r="AH29" s="564"/>
      <c r="AI29" s="564"/>
      <c r="AJ29" s="564"/>
      <c r="AK29" s="564"/>
      <c r="AL29" s="564"/>
      <c r="AM29" s="565"/>
      <c r="AN29" s="44"/>
      <c r="AO29" s="45"/>
    </row>
    <row r="30" spans="1:41" ht="24.95" customHeight="1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428" t="s">
        <v>74</v>
      </c>
      <c r="L30" s="428"/>
      <c r="M30" s="428"/>
      <c r="N30" s="428"/>
      <c r="O30" s="428"/>
      <c r="P30" s="59"/>
      <c r="Q30" s="59"/>
      <c r="R30" s="59"/>
      <c r="S30" s="59"/>
      <c r="T30" s="59"/>
      <c r="U30" s="59"/>
      <c r="V30" s="59"/>
      <c r="W30" s="59"/>
      <c r="X30" s="59"/>
      <c r="Y30" s="60"/>
      <c r="Z30" s="408" t="str">
        <f>IF('品(1G･控)'!$Z24="","",'品(1G･控)'!$Z24)</f>
        <v/>
      </c>
      <c r="AA30" s="408"/>
      <c r="AB30" s="408"/>
      <c r="AC30" s="408"/>
      <c r="AD30" s="408"/>
      <c r="AE30" s="580" t="str">
        <f>IF('品(1G･控)'!$AE24="","",'品(1G･控)'!$AE24)</f>
        <v/>
      </c>
      <c r="AF30" s="581"/>
      <c r="AG30" s="581"/>
      <c r="AH30" s="581"/>
      <c r="AI30" s="581"/>
      <c r="AJ30" s="581"/>
      <c r="AK30" s="581"/>
      <c r="AL30" s="581"/>
      <c r="AM30" s="582"/>
      <c r="AN30" s="61"/>
      <c r="AO30" s="64"/>
    </row>
    <row r="31" spans="1:41" ht="24.95" customHeight="1">
      <c r="A31" s="132" t="s">
        <v>37</v>
      </c>
      <c r="B31" s="134"/>
      <c r="C31" s="134"/>
      <c r="D31" s="135"/>
      <c r="E31" s="391" t="str">
        <f>IF('品(1G･控)'!$E25="","",'品(1G･控)'!$E25)</f>
        <v/>
      </c>
      <c r="F31" s="392"/>
      <c r="G31" s="392"/>
      <c r="H31" s="392"/>
      <c r="I31" s="392"/>
      <c r="J31" s="393"/>
      <c r="K31" s="583" t="s">
        <v>61</v>
      </c>
      <c r="L31" s="584"/>
      <c r="M31" s="584"/>
      <c r="N31" s="28">
        <f>IF('品(1G･控)'!$N25="","",'品(1G･控)'!$N25)</f>
        <v>10</v>
      </c>
      <c r="O31" s="29" t="s">
        <v>62</v>
      </c>
      <c r="P31" s="585" t="str">
        <f>IF('品(1G･控)'!$P25="","",'品(1G･控)'!$P25)</f>
        <v/>
      </c>
      <c r="Q31" s="586"/>
      <c r="R31" s="586"/>
      <c r="S31" s="586"/>
      <c r="T31" s="586"/>
      <c r="U31" s="587"/>
      <c r="V31" s="399" t="s">
        <v>63</v>
      </c>
      <c r="W31" s="400"/>
      <c r="X31" s="400"/>
      <c r="Y31" s="401"/>
      <c r="Z31" s="402" t="str">
        <f>IF('品(1G･控)'!$Z25="","",'品(1G･控)'!$Z25)</f>
        <v/>
      </c>
      <c r="AA31" s="403"/>
      <c r="AB31" s="403"/>
      <c r="AC31" s="403"/>
      <c r="AD31" s="404"/>
      <c r="AE31" s="588" t="s">
        <v>64</v>
      </c>
      <c r="AF31" s="149"/>
      <c r="AG31" s="149"/>
      <c r="AH31" s="150"/>
      <c r="AI31" s="529" t="str">
        <f>IF('品(1G･控)'!$AI$25="","",'品(1G･控)'!$AI$25)</f>
        <v/>
      </c>
      <c r="AJ31" s="530"/>
      <c r="AK31" s="530"/>
      <c r="AL31" s="33" t="s">
        <v>24</v>
      </c>
      <c r="AM31" s="80" t="str">
        <f>IF('品(1G･控)'!$AM$25="","",'品(1G･控)'!$AM$25)</f>
        <v/>
      </c>
      <c r="AN31" s="80"/>
      <c r="AO31" s="531"/>
    </row>
    <row r="32" spans="1:41" ht="23.25" customHeight="1">
      <c r="A32" s="376"/>
      <c r="B32" s="376"/>
      <c r="C32" s="376"/>
      <c r="D32" s="376"/>
      <c r="E32" s="49" t="s">
        <v>65</v>
      </c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50"/>
      <c r="AE32" s="377" t="s">
        <v>66</v>
      </c>
      <c r="AF32" s="143"/>
      <c r="AG32" s="143"/>
      <c r="AH32" s="380"/>
      <c r="AI32" s="381"/>
      <c r="AJ32" s="51"/>
      <c r="AK32" s="384"/>
      <c r="AL32" s="384"/>
      <c r="AM32" s="381"/>
      <c r="AN32" s="386"/>
      <c r="AO32" s="387"/>
    </row>
    <row r="33" spans="1:41" ht="23.25" customHeight="1">
      <c r="A33" s="390"/>
      <c r="B33" s="390"/>
      <c r="C33" s="390"/>
      <c r="D33" s="390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4"/>
      <c r="AE33" s="378"/>
      <c r="AF33" s="379"/>
      <c r="AG33" s="379"/>
      <c r="AH33" s="382"/>
      <c r="AI33" s="383"/>
      <c r="AJ33" s="55"/>
      <c r="AK33" s="385"/>
      <c r="AL33" s="385"/>
      <c r="AM33" s="383"/>
      <c r="AN33" s="388"/>
      <c r="AO33" s="389"/>
    </row>
    <row r="34" spans="1:41" ht="22.5" customHeight="1">
      <c r="A34" s="52"/>
      <c r="B34" s="52"/>
      <c r="C34" s="52"/>
      <c r="D34" s="52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25"/>
      <c r="AF34" s="25"/>
      <c r="AG34" s="25"/>
      <c r="AH34" s="13"/>
      <c r="AI34" s="13"/>
      <c r="AJ34" s="596" t="s">
        <v>68</v>
      </c>
      <c r="AK34" s="596"/>
      <c r="AL34" s="596"/>
      <c r="AM34" s="596"/>
      <c r="AN34" s="596"/>
      <c r="AO34" s="596"/>
    </row>
    <row r="35" spans="1:41" ht="28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475" t="s">
        <v>51</v>
      </c>
      <c r="N35" s="475"/>
      <c r="O35" s="475"/>
      <c r="P35" s="475"/>
      <c r="Q35" s="475"/>
      <c r="R35" s="475"/>
      <c r="S35" s="475"/>
      <c r="T35" s="475"/>
      <c r="U35" s="475"/>
      <c r="V35" s="475"/>
      <c r="W35" s="475"/>
      <c r="X35" s="475"/>
      <c r="Y35" s="475"/>
      <c r="Z35" s="2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1:41" ht="28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525" t="s">
        <v>47</v>
      </c>
      <c r="AB36" s="526"/>
      <c r="AC36" s="526"/>
      <c r="AD36" s="527" t="str">
        <f>$AD$6</f>
        <v/>
      </c>
      <c r="AE36" s="527"/>
      <c r="AF36" s="527"/>
      <c r="AG36" s="527"/>
      <c r="AH36" s="527"/>
      <c r="AI36" s="527"/>
      <c r="AJ36" s="527"/>
      <c r="AK36" s="527"/>
      <c r="AL36" s="527"/>
      <c r="AM36" s="527"/>
      <c r="AN36" s="527"/>
      <c r="AO36" s="528"/>
    </row>
    <row r="37" spans="1:41" ht="12.6" customHeight="1">
      <c r="A37" s="524"/>
      <c r="B37" s="524"/>
      <c r="C37" s="524"/>
      <c r="D37" s="524"/>
      <c r="E37" s="524"/>
      <c r="F37" s="524"/>
      <c r="G37" s="524"/>
      <c r="H37" s="524"/>
      <c r="I37" s="524"/>
      <c r="J37" s="524"/>
      <c r="K37" s="524"/>
      <c r="L37" s="524"/>
      <c r="M37" s="524"/>
      <c r="N37" s="524"/>
      <c r="O37" s="524"/>
      <c r="P37" s="524"/>
      <c r="Q37" s="524"/>
      <c r="R37" s="524"/>
      <c r="S37" s="524"/>
      <c r="T37" s="524"/>
      <c r="U37" s="524"/>
      <c r="V37" s="524"/>
      <c r="W37" s="524"/>
      <c r="X37" s="524"/>
      <c r="Y37" s="524"/>
      <c r="Z37" s="524"/>
      <c r="AA37" s="524"/>
      <c r="AB37" s="524"/>
      <c r="AC37" s="524"/>
      <c r="AD37" s="524"/>
      <c r="AE37" s="524"/>
      <c r="AF37" s="524"/>
      <c r="AG37" s="524"/>
      <c r="AH37" s="524"/>
      <c r="AI37" s="524"/>
      <c r="AJ37" s="524"/>
      <c r="AK37" s="524"/>
      <c r="AL37" s="524"/>
      <c r="AM37" s="524"/>
      <c r="AN37" s="524"/>
      <c r="AO37" s="524"/>
    </row>
    <row r="38" spans="1:41" ht="24.95" customHeight="1">
      <c r="A38" s="79" t="s">
        <v>55</v>
      </c>
      <c r="B38" s="80"/>
      <c r="C38" s="80"/>
      <c r="D38" s="80"/>
      <c r="E38" s="371" t="s">
        <v>56</v>
      </c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1"/>
      <c r="Q38" s="371" t="s">
        <v>57</v>
      </c>
      <c r="R38" s="80"/>
      <c r="S38" s="81"/>
      <c r="T38" s="371" t="s">
        <v>58</v>
      </c>
      <c r="U38" s="81"/>
      <c r="V38" s="371" t="s">
        <v>59</v>
      </c>
      <c r="W38" s="80"/>
      <c r="X38" s="80"/>
      <c r="Y38" s="81"/>
      <c r="Z38" s="394" t="s">
        <v>60</v>
      </c>
      <c r="AA38" s="395"/>
      <c r="AB38" s="395"/>
      <c r="AC38" s="395"/>
      <c r="AD38" s="523"/>
      <c r="AE38" s="371" t="s">
        <v>38</v>
      </c>
      <c r="AF38" s="80"/>
      <c r="AG38" s="80"/>
      <c r="AH38" s="80"/>
      <c r="AI38" s="80"/>
      <c r="AJ38" s="80"/>
      <c r="AK38" s="80"/>
      <c r="AL38" s="80"/>
      <c r="AM38" s="80"/>
      <c r="AN38" s="80"/>
      <c r="AO38" s="531"/>
    </row>
    <row r="39" spans="1:41" ht="24.95" customHeight="1">
      <c r="A39" s="633" t="str">
        <f>IF('品(1G･控)'!$A33="","",'品(1G･控)'!$A33)</f>
        <v/>
      </c>
      <c r="B39" s="634"/>
      <c r="C39" s="634"/>
      <c r="D39" s="635"/>
      <c r="E39" s="546" t="str">
        <f>IF('品(1G･控)'!$E33="",""," "&amp;'品(1G･控)'!$E33)</f>
        <v/>
      </c>
      <c r="F39" s="547"/>
      <c r="G39" s="547"/>
      <c r="H39" s="547"/>
      <c r="I39" s="547"/>
      <c r="J39" s="547"/>
      <c r="K39" s="547"/>
      <c r="L39" s="547"/>
      <c r="M39" s="547"/>
      <c r="N39" s="547"/>
      <c r="O39" s="547"/>
      <c r="P39" s="548"/>
      <c r="Q39" s="549" t="str">
        <f>IF('品(1G･控)'!$Q33="","",'品(1G･控)'!$Q33)</f>
        <v/>
      </c>
      <c r="R39" s="550"/>
      <c r="S39" s="551"/>
      <c r="T39" s="552" t="str">
        <f>IF('品(1G･控)'!$T33="","",'品(1G･控)'!$T33)</f>
        <v/>
      </c>
      <c r="U39" s="553"/>
      <c r="V39" s="554" t="str">
        <f>IF('品(1G･控)'!$V33="","",'品(1G･控)'!$V33)</f>
        <v/>
      </c>
      <c r="W39" s="555"/>
      <c r="X39" s="555"/>
      <c r="Y39" s="556"/>
      <c r="Z39" s="557" t="str">
        <f>IF('品(1G･控)'!$Z33="","",'品(1G･控)'!$Z33)</f>
        <v/>
      </c>
      <c r="AA39" s="558"/>
      <c r="AB39" s="558"/>
      <c r="AC39" s="558"/>
      <c r="AD39" s="559"/>
      <c r="AE39" s="560" t="str">
        <f>IF('品(1G･控)'!$AE33="","",'品(1G･控)'!$AE33)</f>
        <v/>
      </c>
      <c r="AF39" s="561"/>
      <c r="AG39" s="561"/>
      <c r="AH39" s="561"/>
      <c r="AI39" s="561"/>
      <c r="AJ39" s="561"/>
      <c r="AK39" s="561"/>
      <c r="AL39" s="561"/>
      <c r="AM39" s="562"/>
      <c r="AN39" s="42"/>
      <c r="AO39" s="43"/>
    </row>
    <row r="40" spans="1:41" ht="24.95" customHeight="1">
      <c r="A40" s="544" t="str">
        <f>IF('品(1G･控)'!$A34="","",'品(1G･控)'!$A34)</f>
        <v/>
      </c>
      <c r="B40" s="545"/>
      <c r="C40" s="545"/>
      <c r="D40" s="636"/>
      <c r="E40" s="566" t="str">
        <f>IF('品(1G･控)'!$E34="",""," "&amp;'品(1G･控)'!$E34)</f>
        <v/>
      </c>
      <c r="F40" s="567"/>
      <c r="G40" s="567"/>
      <c r="H40" s="567"/>
      <c r="I40" s="567"/>
      <c r="J40" s="567"/>
      <c r="K40" s="567"/>
      <c r="L40" s="567"/>
      <c r="M40" s="567"/>
      <c r="N40" s="567"/>
      <c r="O40" s="567"/>
      <c r="P40" s="568"/>
      <c r="Q40" s="569" t="str">
        <f>IF('品(1G･控)'!$Q34="","",'品(1G･控)'!$Q34)</f>
        <v/>
      </c>
      <c r="R40" s="570"/>
      <c r="S40" s="571"/>
      <c r="T40" s="572" t="str">
        <f>IF('品(1G･控)'!$T34="","",'品(1G･控)'!$T34)</f>
        <v/>
      </c>
      <c r="U40" s="573"/>
      <c r="V40" s="574" t="str">
        <f>IF('品(1G･控)'!$V34="","",'品(1G･控)'!$V34)</f>
        <v/>
      </c>
      <c r="W40" s="575"/>
      <c r="X40" s="575"/>
      <c r="Y40" s="576"/>
      <c r="Z40" s="577" t="str">
        <f>IF('品(1G･控)'!$Z34="","",'品(1G･控)'!$Z34)</f>
        <v/>
      </c>
      <c r="AA40" s="578"/>
      <c r="AB40" s="578"/>
      <c r="AC40" s="578"/>
      <c r="AD40" s="579"/>
      <c r="AE40" s="563" t="str">
        <f>IF('品(1G･控)'!$AE34="","",'品(1G･控)'!$AE34)</f>
        <v/>
      </c>
      <c r="AF40" s="564"/>
      <c r="AG40" s="564"/>
      <c r="AH40" s="564"/>
      <c r="AI40" s="564"/>
      <c r="AJ40" s="564"/>
      <c r="AK40" s="564"/>
      <c r="AL40" s="564"/>
      <c r="AM40" s="565"/>
      <c r="AN40" s="44"/>
      <c r="AO40" s="45"/>
    </row>
    <row r="41" spans="1:41" ht="24.95" customHeight="1">
      <c r="A41" s="544" t="str">
        <f>IF('品(1G･控)'!$A35="","",'品(1G･控)'!$A35)</f>
        <v/>
      </c>
      <c r="B41" s="545"/>
      <c r="C41" s="545"/>
      <c r="D41" s="636"/>
      <c r="E41" s="566" t="str">
        <f>IF('品(1G･控)'!$E35="",""," "&amp;'品(1G･控)'!$E35)</f>
        <v/>
      </c>
      <c r="F41" s="567"/>
      <c r="G41" s="567"/>
      <c r="H41" s="567"/>
      <c r="I41" s="567"/>
      <c r="J41" s="567"/>
      <c r="K41" s="567"/>
      <c r="L41" s="567"/>
      <c r="M41" s="567"/>
      <c r="N41" s="567"/>
      <c r="O41" s="567"/>
      <c r="P41" s="568"/>
      <c r="Q41" s="569" t="str">
        <f>IF('品(1G･控)'!$Q35="","",'品(1G･控)'!$Q35)</f>
        <v/>
      </c>
      <c r="R41" s="570"/>
      <c r="S41" s="571"/>
      <c r="T41" s="572" t="str">
        <f>IF('品(1G･控)'!$T35="","",'品(1G･控)'!$T35)</f>
        <v/>
      </c>
      <c r="U41" s="573"/>
      <c r="V41" s="574" t="str">
        <f>IF('品(1G･控)'!$V35="","",'品(1G･控)'!$V35)</f>
        <v/>
      </c>
      <c r="W41" s="575"/>
      <c r="X41" s="575"/>
      <c r="Y41" s="576"/>
      <c r="Z41" s="577" t="str">
        <f>IF('品(1G･控)'!$Z35="","",'品(1G･控)'!$Z35)</f>
        <v/>
      </c>
      <c r="AA41" s="578"/>
      <c r="AB41" s="578"/>
      <c r="AC41" s="578"/>
      <c r="AD41" s="579"/>
      <c r="AE41" s="563" t="str">
        <f>IF('品(1G･控)'!$AE35="","",'品(1G･控)'!$AE35)</f>
        <v/>
      </c>
      <c r="AF41" s="564"/>
      <c r="AG41" s="564"/>
      <c r="AH41" s="564"/>
      <c r="AI41" s="564"/>
      <c r="AJ41" s="564"/>
      <c r="AK41" s="564"/>
      <c r="AL41" s="564"/>
      <c r="AM41" s="565"/>
      <c r="AN41" s="44"/>
      <c r="AO41" s="45"/>
    </row>
    <row r="42" spans="1:41" ht="24.95" customHeight="1">
      <c r="A42" s="544" t="str">
        <f>IF('品(1G･控)'!$A36="","",'品(1G･控)'!$A36)</f>
        <v/>
      </c>
      <c r="B42" s="545"/>
      <c r="C42" s="545"/>
      <c r="D42" s="636"/>
      <c r="E42" s="566" t="str">
        <f>IF('品(1G･控)'!$E36="",""," "&amp;'品(1G･控)'!$E36)</f>
        <v/>
      </c>
      <c r="F42" s="567"/>
      <c r="G42" s="567"/>
      <c r="H42" s="567"/>
      <c r="I42" s="567"/>
      <c r="J42" s="567"/>
      <c r="K42" s="567"/>
      <c r="L42" s="567"/>
      <c r="M42" s="567"/>
      <c r="N42" s="567"/>
      <c r="O42" s="567"/>
      <c r="P42" s="568"/>
      <c r="Q42" s="569" t="str">
        <f>IF('品(1G･控)'!$Q36="","",'品(1G･控)'!$Q36)</f>
        <v/>
      </c>
      <c r="R42" s="570"/>
      <c r="S42" s="571"/>
      <c r="T42" s="572" t="str">
        <f>IF('品(1G･控)'!$T36="","",'品(1G･控)'!$T36)</f>
        <v/>
      </c>
      <c r="U42" s="573"/>
      <c r="V42" s="574" t="str">
        <f>IF('品(1G･控)'!$V36="","",'品(1G･控)'!$V36)</f>
        <v/>
      </c>
      <c r="W42" s="575"/>
      <c r="X42" s="575"/>
      <c r="Y42" s="576"/>
      <c r="Z42" s="577" t="str">
        <f>IF('品(1G･控)'!$Z36="","",'品(1G･控)'!$Z36)</f>
        <v/>
      </c>
      <c r="AA42" s="578"/>
      <c r="AB42" s="578"/>
      <c r="AC42" s="578"/>
      <c r="AD42" s="579"/>
      <c r="AE42" s="563" t="str">
        <f>IF('品(1G･控)'!$AE36="","",'品(1G･控)'!$AE36)</f>
        <v/>
      </c>
      <c r="AF42" s="564"/>
      <c r="AG42" s="564"/>
      <c r="AH42" s="564"/>
      <c r="AI42" s="564"/>
      <c r="AJ42" s="564"/>
      <c r="AK42" s="564"/>
      <c r="AL42" s="564"/>
      <c r="AM42" s="565"/>
      <c r="AN42" s="44"/>
      <c r="AO42" s="45"/>
    </row>
    <row r="43" spans="1:41" ht="24.95" customHeight="1">
      <c r="A43" s="544" t="str">
        <f>IF('品(1G･控)'!$A37="","",'品(1G･控)'!$A37)</f>
        <v/>
      </c>
      <c r="B43" s="545"/>
      <c r="C43" s="545"/>
      <c r="D43" s="636"/>
      <c r="E43" s="566" t="str">
        <f>IF('品(1G･控)'!$E37="",""," "&amp;'品(1G･控)'!$E37)</f>
        <v/>
      </c>
      <c r="F43" s="567"/>
      <c r="G43" s="567"/>
      <c r="H43" s="567"/>
      <c r="I43" s="567"/>
      <c r="J43" s="567"/>
      <c r="K43" s="567"/>
      <c r="L43" s="567"/>
      <c r="M43" s="567"/>
      <c r="N43" s="567"/>
      <c r="O43" s="567"/>
      <c r="P43" s="568"/>
      <c r="Q43" s="569" t="str">
        <f>IF('品(1G･控)'!$Q37="","",'品(1G･控)'!$Q37)</f>
        <v/>
      </c>
      <c r="R43" s="570"/>
      <c r="S43" s="571"/>
      <c r="T43" s="572" t="str">
        <f>IF('品(1G･控)'!$T37="","",'品(1G･控)'!$T37)</f>
        <v/>
      </c>
      <c r="U43" s="573"/>
      <c r="V43" s="574" t="str">
        <f>IF('品(1G･控)'!$V37="","",'品(1G･控)'!$V37)</f>
        <v/>
      </c>
      <c r="W43" s="575"/>
      <c r="X43" s="575"/>
      <c r="Y43" s="576"/>
      <c r="Z43" s="577" t="str">
        <f>IF('品(1G･控)'!$Z37="","",'品(1G･控)'!$Z37)</f>
        <v/>
      </c>
      <c r="AA43" s="578"/>
      <c r="AB43" s="578"/>
      <c r="AC43" s="578"/>
      <c r="AD43" s="579"/>
      <c r="AE43" s="563" t="str">
        <f>IF('品(1G･控)'!$AE37="","",'品(1G･控)'!$AE37)</f>
        <v/>
      </c>
      <c r="AF43" s="564"/>
      <c r="AG43" s="564"/>
      <c r="AH43" s="564"/>
      <c r="AI43" s="564"/>
      <c r="AJ43" s="564"/>
      <c r="AK43" s="564"/>
      <c r="AL43" s="564"/>
      <c r="AM43" s="565"/>
      <c r="AN43" s="44"/>
      <c r="AO43" s="45"/>
    </row>
    <row r="44" spans="1:41" ht="24.95" customHeight="1">
      <c r="A44" s="544" t="str">
        <f>IF('品(1G･控)'!$A38="","",'品(1G･控)'!$A38)</f>
        <v/>
      </c>
      <c r="B44" s="545"/>
      <c r="C44" s="545"/>
      <c r="D44" s="636"/>
      <c r="E44" s="566" t="str">
        <f>IF('品(1G･控)'!$E38="",""," "&amp;'品(1G･控)'!$E38)</f>
        <v/>
      </c>
      <c r="F44" s="567"/>
      <c r="G44" s="567"/>
      <c r="H44" s="567"/>
      <c r="I44" s="567"/>
      <c r="J44" s="567"/>
      <c r="K44" s="567"/>
      <c r="L44" s="567"/>
      <c r="M44" s="567"/>
      <c r="N44" s="567"/>
      <c r="O44" s="567"/>
      <c r="P44" s="568"/>
      <c r="Q44" s="569" t="str">
        <f>IF('品(1G･控)'!$Q38="","",'品(1G･控)'!$Q38)</f>
        <v/>
      </c>
      <c r="R44" s="570"/>
      <c r="S44" s="571"/>
      <c r="T44" s="572" t="str">
        <f>IF('品(1G･控)'!$T38="","",'品(1G･控)'!$T38)</f>
        <v/>
      </c>
      <c r="U44" s="573"/>
      <c r="V44" s="574" t="str">
        <f>IF('品(1G･控)'!$V38="","",'品(1G･控)'!$V38)</f>
        <v/>
      </c>
      <c r="W44" s="575"/>
      <c r="X44" s="575"/>
      <c r="Y44" s="576"/>
      <c r="Z44" s="577" t="str">
        <f>IF('品(1G･控)'!$Z38="","",'品(1G･控)'!$Z38)</f>
        <v/>
      </c>
      <c r="AA44" s="578"/>
      <c r="AB44" s="578"/>
      <c r="AC44" s="578"/>
      <c r="AD44" s="579"/>
      <c r="AE44" s="563" t="str">
        <f>IF('品(1G･控)'!$AE38="","",'品(1G･控)'!$AE38)</f>
        <v/>
      </c>
      <c r="AF44" s="564"/>
      <c r="AG44" s="564"/>
      <c r="AH44" s="564"/>
      <c r="AI44" s="564"/>
      <c r="AJ44" s="564"/>
      <c r="AK44" s="564"/>
      <c r="AL44" s="564"/>
      <c r="AM44" s="565"/>
      <c r="AN44" s="44"/>
      <c r="AO44" s="45"/>
    </row>
    <row r="45" spans="1:41" ht="24.95" customHeight="1">
      <c r="A45" s="544" t="str">
        <f>IF('品(1G･控)'!$A39="","",'品(1G･控)'!$A39)</f>
        <v/>
      </c>
      <c r="B45" s="545"/>
      <c r="C45" s="545"/>
      <c r="D45" s="636"/>
      <c r="E45" s="566" t="str">
        <f>IF('品(1G･控)'!$E39="",""," "&amp;'品(1G･控)'!$E39)</f>
        <v/>
      </c>
      <c r="F45" s="567"/>
      <c r="G45" s="567"/>
      <c r="H45" s="567"/>
      <c r="I45" s="567"/>
      <c r="J45" s="567"/>
      <c r="K45" s="567"/>
      <c r="L45" s="567"/>
      <c r="M45" s="567"/>
      <c r="N45" s="567"/>
      <c r="O45" s="567"/>
      <c r="P45" s="568"/>
      <c r="Q45" s="569" t="str">
        <f>IF('品(1G･控)'!$Q39="","",'品(1G･控)'!$Q39)</f>
        <v/>
      </c>
      <c r="R45" s="570"/>
      <c r="S45" s="571"/>
      <c r="T45" s="572" t="str">
        <f>IF('品(1G･控)'!$T39="","",'品(1G･控)'!$T39)</f>
        <v/>
      </c>
      <c r="U45" s="573"/>
      <c r="V45" s="574" t="str">
        <f>IF('品(1G･控)'!$V39="","",'品(1G･控)'!$V39)</f>
        <v/>
      </c>
      <c r="W45" s="575"/>
      <c r="X45" s="575"/>
      <c r="Y45" s="576"/>
      <c r="Z45" s="577" t="str">
        <f>IF('品(1G･控)'!$Z39="","",'品(1G･控)'!$Z39)</f>
        <v/>
      </c>
      <c r="AA45" s="578"/>
      <c r="AB45" s="578"/>
      <c r="AC45" s="578"/>
      <c r="AD45" s="579"/>
      <c r="AE45" s="563" t="str">
        <f>IF('品(1G･控)'!$AE39="","",'品(1G･控)'!$AE39)</f>
        <v/>
      </c>
      <c r="AF45" s="564"/>
      <c r="AG45" s="564"/>
      <c r="AH45" s="564"/>
      <c r="AI45" s="564"/>
      <c r="AJ45" s="564"/>
      <c r="AK45" s="564"/>
      <c r="AL45" s="564"/>
      <c r="AM45" s="565"/>
      <c r="AN45" s="44"/>
      <c r="AO45" s="45"/>
    </row>
    <row r="46" spans="1:41" ht="24.95" customHeight="1">
      <c r="A46" s="544" t="str">
        <f>IF('品(1G･控)'!$A40="","",'品(1G･控)'!$A40)</f>
        <v/>
      </c>
      <c r="B46" s="545"/>
      <c r="C46" s="545"/>
      <c r="D46" s="636"/>
      <c r="E46" s="566" t="str">
        <f>IF('品(1G･控)'!$E40="",""," "&amp;'品(1G･控)'!$E40)</f>
        <v/>
      </c>
      <c r="F46" s="567"/>
      <c r="G46" s="567"/>
      <c r="H46" s="567"/>
      <c r="I46" s="567"/>
      <c r="J46" s="567"/>
      <c r="K46" s="567"/>
      <c r="L46" s="567"/>
      <c r="M46" s="567"/>
      <c r="N46" s="567"/>
      <c r="O46" s="567"/>
      <c r="P46" s="568"/>
      <c r="Q46" s="569" t="str">
        <f>IF('品(1G･控)'!$Q40="","",'品(1G･控)'!$Q40)</f>
        <v/>
      </c>
      <c r="R46" s="570"/>
      <c r="S46" s="571"/>
      <c r="T46" s="572" t="str">
        <f>IF('品(1G･控)'!$T40="","",'品(1G･控)'!$T40)</f>
        <v/>
      </c>
      <c r="U46" s="573"/>
      <c r="V46" s="574" t="str">
        <f>IF('品(1G･控)'!$V40="","",'品(1G･控)'!$V40)</f>
        <v/>
      </c>
      <c r="W46" s="575"/>
      <c r="X46" s="575"/>
      <c r="Y46" s="576"/>
      <c r="Z46" s="577" t="str">
        <f>IF('品(1G･控)'!$Z40="","",'品(1G･控)'!$Z40)</f>
        <v/>
      </c>
      <c r="AA46" s="578"/>
      <c r="AB46" s="578"/>
      <c r="AC46" s="578"/>
      <c r="AD46" s="579"/>
      <c r="AE46" s="563" t="str">
        <f>IF('品(1G･控)'!$AE40="","",'品(1G･控)'!$AE40)</f>
        <v/>
      </c>
      <c r="AF46" s="564"/>
      <c r="AG46" s="564"/>
      <c r="AH46" s="564"/>
      <c r="AI46" s="564"/>
      <c r="AJ46" s="564"/>
      <c r="AK46" s="564"/>
      <c r="AL46" s="564"/>
      <c r="AM46" s="565"/>
      <c r="AN46" s="44"/>
      <c r="AO46" s="45"/>
    </row>
    <row r="47" spans="1:41" ht="24.95" customHeight="1">
      <c r="A47" s="544" t="str">
        <f>IF('品(1G･控)'!$A41="","",'品(1G･控)'!$A41)</f>
        <v/>
      </c>
      <c r="B47" s="545"/>
      <c r="C47" s="545"/>
      <c r="D47" s="636"/>
      <c r="E47" s="566" t="str">
        <f>IF('品(1G･控)'!$E41="",""," "&amp;'品(1G･控)'!$E41)</f>
        <v/>
      </c>
      <c r="F47" s="567"/>
      <c r="G47" s="567"/>
      <c r="H47" s="567"/>
      <c r="I47" s="567"/>
      <c r="J47" s="567"/>
      <c r="K47" s="567"/>
      <c r="L47" s="567"/>
      <c r="M47" s="567"/>
      <c r="N47" s="567"/>
      <c r="O47" s="567"/>
      <c r="P47" s="568"/>
      <c r="Q47" s="569" t="str">
        <f>IF('品(1G･控)'!$Q41="","",'品(1G･控)'!$Q41)</f>
        <v/>
      </c>
      <c r="R47" s="570"/>
      <c r="S47" s="571"/>
      <c r="T47" s="572" t="str">
        <f>IF('品(1G･控)'!$T41="","",'品(1G･控)'!$T41)</f>
        <v/>
      </c>
      <c r="U47" s="573"/>
      <c r="V47" s="574" t="str">
        <f>IF('品(1G･控)'!$V41="","",'品(1G･控)'!$V41)</f>
        <v/>
      </c>
      <c r="W47" s="575"/>
      <c r="X47" s="575"/>
      <c r="Y47" s="576"/>
      <c r="Z47" s="577" t="str">
        <f>IF('品(1G･控)'!$Z41="","",'品(1G･控)'!$Z41)</f>
        <v/>
      </c>
      <c r="AA47" s="578"/>
      <c r="AB47" s="578"/>
      <c r="AC47" s="578"/>
      <c r="AD47" s="579"/>
      <c r="AE47" s="563" t="str">
        <f>IF('品(1G･控)'!$AE41="","",'品(1G･控)'!$AE41)</f>
        <v/>
      </c>
      <c r="AF47" s="564"/>
      <c r="AG47" s="564"/>
      <c r="AH47" s="564"/>
      <c r="AI47" s="564"/>
      <c r="AJ47" s="564"/>
      <c r="AK47" s="564"/>
      <c r="AL47" s="564"/>
      <c r="AM47" s="565"/>
      <c r="AN47" s="44"/>
      <c r="AO47" s="45"/>
    </row>
    <row r="48" spans="1:41" ht="24.95" customHeight="1">
      <c r="A48" s="544" t="str">
        <f>IF('品(1G･控)'!$A42="","",'品(1G･控)'!$A42)</f>
        <v/>
      </c>
      <c r="B48" s="545"/>
      <c r="C48" s="545"/>
      <c r="D48" s="636"/>
      <c r="E48" s="566" t="str">
        <f>IF('品(1G･控)'!$E42="",""," "&amp;'品(1G･控)'!$E42)</f>
        <v/>
      </c>
      <c r="F48" s="567"/>
      <c r="G48" s="567"/>
      <c r="H48" s="567"/>
      <c r="I48" s="567"/>
      <c r="J48" s="567"/>
      <c r="K48" s="567"/>
      <c r="L48" s="567"/>
      <c r="M48" s="567"/>
      <c r="N48" s="567"/>
      <c r="O48" s="567"/>
      <c r="P48" s="568"/>
      <c r="Q48" s="569" t="str">
        <f>IF('品(1G･控)'!$Q42="","",'品(1G･控)'!$Q42)</f>
        <v/>
      </c>
      <c r="R48" s="570"/>
      <c r="S48" s="571"/>
      <c r="T48" s="572" t="str">
        <f>IF('品(1G･控)'!$T42="","",'品(1G･控)'!$T42)</f>
        <v/>
      </c>
      <c r="U48" s="573"/>
      <c r="V48" s="574" t="str">
        <f>IF('品(1G･控)'!$V42="","",'品(1G･控)'!$V42)</f>
        <v/>
      </c>
      <c r="W48" s="575"/>
      <c r="X48" s="575"/>
      <c r="Y48" s="576"/>
      <c r="Z48" s="577" t="str">
        <f>IF('品(1G･控)'!$Z42="","",'品(1G･控)'!$Z42)</f>
        <v/>
      </c>
      <c r="AA48" s="578"/>
      <c r="AB48" s="578"/>
      <c r="AC48" s="578"/>
      <c r="AD48" s="579"/>
      <c r="AE48" s="563" t="str">
        <f>IF('品(1G･控)'!$AE42="","",'品(1G･控)'!$AE42)</f>
        <v/>
      </c>
      <c r="AF48" s="564"/>
      <c r="AG48" s="564"/>
      <c r="AH48" s="564"/>
      <c r="AI48" s="564"/>
      <c r="AJ48" s="564"/>
      <c r="AK48" s="564"/>
      <c r="AL48" s="564"/>
      <c r="AM48" s="565"/>
      <c r="AN48" s="44"/>
      <c r="AO48" s="45"/>
    </row>
    <row r="49" spans="1:41" ht="24.95" customHeight="1">
      <c r="A49" s="544" t="str">
        <f>IF('品(1G･控)'!$A43="","",'品(1G･控)'!$A43)</f>
        <v/>
      </c>
      <c r="B49" s="545"/>
      <c r="C49" s="545"/>
      <c r="D49" s="636"/>
      <c r="E49" s="566" t="str">
        <f>IF('品(1G･控)'!$E43="",""," "&amp;'品(1G･控)'!$E43)</f>
        <v/>
      </c>
      <c r="F49" s="567"/>
      <c r="G49" s="567"/>
      <c r="H49" s="567"/>
      <c r="I49" s="567"/>
      <c r="J49" s="567"/>
      <c r="K49" s="567"/>
      <c r="L49" s="567"/>
      <c r="M49" s="567"/>
      <c r="N49" s="567"/>
      <c r="O49" s="567"/>
      <c r="P49" s="568"/>
      <c r="Q49" s="569" t="str">
        <f>IF('品(1G･控)'!$Q43="","",'品(1G･控)'!$Q43)</f>
        <v/>
      </c>
      <c r="R49" s="570"/>
      <c r="S49" s="571"/>
      <c r="T49" s="572" t="str">
        <f>IF('品(1G･控)'!$T43="","",'品(1G･控)'!$T43)</f>
        <v/>
      </c>
      <c r="U49" s="573"/>
      <c r="V49" s="574" t="str">
        <f>IF('品(1G･控)'!$V43="","",'品(1G･控)'!$V43)</f>
        <v/>
      </c>
      <c r="W49" s="575"/>
      <c r="X49" s="575"/>
      <c r="Y49" s="576"/>
      <c r="Z49" s="577" t="str">
        <f>IF('品(1G･控)'!$Z43="","",'品(1G･控)'!$Z43)</f>
        <v/>
      </c>
      <c r="AA49" s="578"/>
      <c r="AB49" s="578"/>
      <c r="AC49" s="578"/>
      <c r="AD49" s="579"/>
      <c r="AE49" s="563" t="str">
        <f>IF('品(1G･控)'!$AE43="","",'品(1G･控)'!$AE43)</f>
        <v/>
      </c>
      <c r="AF49" s="564"/>
      <c r="AG49" s="564"/>
      <c r="AH49" s="564"/>
      <c r="AI49" s="564"/>
      <c r="AJ49" s="564"/>
      <c r="AK49" s="564"/>
      <c r="AL49" s="564"/>
      <c r="AM49" s="565"/>
      <c r="AN49" s="44"/>
      <c r="AO49" s="45"/>
    </row>
    <row r="50" spans="1:41" ht="24.95" customHeight="1">
      <c r="A50" s="544" t="str">
        <f>IF('品(1G･控)'!$A44="","",'品(1G･控)'!$A44)</f>
        <v/>
      </c>
      <c r="B50" s="545"/>
      <c r="C50" s="545"/>
      <c r="D50" s="636"/>
      <c r="E50" s="566" t="str">
        <f>IF('品(1G･控)'!$E44="",""," "&amp;'品(1G･控)'!$E44)</f>
        <v/>
      </c>
      <c r="F50" s="567"/>
      <c r="G50" s="567"/>
      <c r="H50" s="567"/>
      <c r="I50" s="567"/>
      <c r="J50" s="567"/>
      <c r="K50" s="567"/>
      <c r="L50" s="567"/>
      <c r="M50" s="567"/>
      <c r="N50" s="567"/>
      <c r="O50" s="567"/>
      <c r="P50" s="568"/>
      <c r="Q50" s="569" t="str">
        <f>IF('品(1G･控)'!$Q44="","",'品(1G･控)'!$Q44)</f>
        <v/>
      </c>
      <c r="R50" s="570"/>
      <c r="S50" s="571"/>
      <c r="T50" s="572" t="str">
        <f>IF('品(1G･控)'!$T44="","",'品(1G･控)'!$T44)</f>
        <v/>
      </c>
      <c r="U50" s="573"/>
      <c r="V50" s="574" t="str">
        <f>IF('品(1G･控)'!$V44="","",'品(1G･控)'!$V44)</f>
        <v/>
      </c>
      <c r="W50" s="575"/>
      <c r="X50" s="575"/>
      <c r="Y50" s="576"/>
      <c r="Z50" s="577" t="str">
        <f>IF('品(1G･控)'!$Z44="","",'品(1G･控)'!$Z44)</f>
        <v/>
      </c>
      <c r="AA50" s="578"/>
      <c r="AB50" s="578"/>
      <c r="AC50" s="578"/>
      <c r="AD50" s="579"/>
      <c r="AE50" s="563" t="str">
        <f>IF('品(1G･控)'!$AE44="","",'品(1G･控)'!$AE44)</f>
        <v/>
      </c>
      <c r="AF50" s="564"/>
      <c r="AG50" s="564"/>
      <c r="AH50" s="564"/>
      <c r="AI50" s="564"/>
      <c r="AJ50" s="564"/>
      <c r="AK50" s="564"/>
      <c r="AL50" s="564"/>
      <c r="AM50" s="565"/>
      <c r="AN50" s="44"/>
      <c r="AO50" s="45"/>
    </row>
    <row r="51" spans="1:41" ht="24.95" customHeight="1">
      <c r="A51" s="544" t="str">
        <f>IF('品(1G･控)'!$A45="","",'品(1G･控)'!$A45)</f>
        <v/>
      </c>
      <c r="B51" s="545"/>
      <c r="C51" s="545"/>
      <c r="D51" s="636"/>
      <c r="E51" s="566" t="str">
        <f>IF('品(1G･控)'!$E45="",""," "&amp;'品(1G･控)'!$E45)</f>
        <v/>
      </c>
      <c r="F51" s="567"/>
      <c r="G51" s="567"/>
      <c r="H51" s="567"/>
      <c r="I51" s="567"/>
      <c r="J51" s="567"/>
      <c r="K51" s="567"/>
      <c r="L51" s="567"/>
      <c r="M51" s="567"/>
      <c r="N51" s="567"/>
      <c r="O51" s="567"/>
      <c r="P51" s="568"/>
      <c r="Q51" s="569" t="str">
        <f>IF('品(1G･控)'!$Q45="","",'品(1G･控)'!$Q45)</f>
        <v/>
      </c>
      <c r="R51" s="570"/>
      <c r="S51" s="571"/>
      <c r="T51" s="572" t="str">
        <f>IF('品(1G･控)'!$T45="","",'品(1G･控)'!$T45)</f>
        <v/>
      </c>
      <c r="U51" s="573"/>
      <c r="V51" s="574" t="str">
        <f>IF('品(1G･控)'!$V45="","",'品(1G･控)'!$V45)</f>
        <v/>
      </c>
      <c r="W51" s="575"/>
      <c r="X51" s="575"/>
      <c r="Y51" s="576"/>
      <c r="Z51" s="577" t="str">
        <f>IF('品(1G･控)'!$Z45="","",'品(1G･控)'!$Z45)</f>
        <v/>
      </c>
      <c r="AA51" s="578"/>
      <c r="AB51" s="578"/>
      <c r="AC51" s="578"/>
      <c r="AD51" s="579"/>
      <c r="AE51" s="563" t="str">
        <f>IF('品(1G･控)'!$AE45="","",'品(1G･控)'!$AE45)</f>
        <v/>
      </c>
      <c r="AF51" s="564"/>
      <c r="AG51" s="564"/>
      <c r="AH51" s="564"/>
      <c r="AI51" s="564"/>
      <c r="AJ51" s="564"/>
      <c r="AK51" s="564"/>
      <c r="AL51" s="564"/>
      <c r="AM51" s="565"/>
      <c r="AN51" s="44"/>
      <c r="AO51" s="45"/>
    </row>
    <row r="52" spans="1:41" ht="24.95" customHeight="1">
      <c r="A52" s="544" t="str">
        <f>IF('品(1G･控)'!$A46="","",'品(1G･控)'!$A46)</f>
        <v/>
      </c>
      <c r="B52" s="545"/>
      <c r="C52" s="545"/>
      <c r="D52" s="636"/>
      <c r="E52" s="566" t="str">
        <f>IF('品(1G･控)'!$E46="",""," "&amp;'品(1G･控)'!$E46)</f>
        <v/>
      </c>
      <c r="F52" s="567"/>
      <c r="G52" s="567"/>
      <c r="H52" s="567"/>
      <c r="I52" s="567"/>
      <c r="J52" s="567"/>
      <c r="K52" s="567"/>
      <c r="L52" s="567"/>
      <c r="M52" s="567"/>
      <c r="N52" s="567"/>
      <c r="O52" s="567"/>
      <c r="P52" s="568"/>
      <c r="Q52" s="569" t="str">
        <f>IF('品(1G･控)'!$Q46="","",'品(1G･控)'!$Q46)</f>
        <v/>
      </c>
      <c r="R52" s="570"/>
      <c r="S52" s="571"/>
      <c r="T52" s="572" t="str">
        <f>IF('品(1G･控)'!$T46="","",'品(1G･控)'!$T46)</f>
        <v/>
      </c>
      <c r="U52" s="573"/>
      <c r="V52" s="574" t="str">
        <f>IF('品(1G･控)'!$V46="","",'品(1G･控)'!$V46)</f>
        <v/>
      </c>
      <c r="W52" s="575"/>
      <c r="X52" s="575"/>
      <c r="Y52" s="576"/>
      <c r="Z52" s="577" t="str">
        <f>IF('品(1G･控)'!$Z46="","",'品(1G･控)'!$Z46)</f>
        <v/>
      </c>
      <c r="AA52" s="578"/>
      <c r="AB52" s="578"/>
      <c r="AC52" s="578"/>
      <c r="AD52" s="579"/>
      <c r="AE52" s="563" t="str">
        <f>IF('品(1G･控)'!$AE46="","",'品(1G･控)'!$AE46)</f>
        <v/>
      </c>
      <c r="AF52" s="564"/>
      <c r="AG52" s="564"/>
      <c r="AH52" s="564"/>
      <c r="AI52" s="564"/>
      <c r="AJ52" s="564"/>
      <c r="AK52" s="564"/>
      <c r="AL52" s="564"/>
      <c r="AM52" s="565"/>
      <c r="AN52" s="44"/>
      <c r="AO52" s="45"/>
    </row>
    <row r="53" spans="1:41" ht="24.95" customHeight="1">
      <c r="A53" s="544" t="str">
        <f>IF('品(1G･控)'!$A47="","",'品(1G･控)'!$A47)</f>
        <v/>
      </c>
      <c r="B53" s="545"/>
      <c r="C53" s="545"/>
      <c r="D53" s="636"/>
      <c r="E53" s="566" t="str">
        <f>IF('品(1G･控)'!$E47="",""," "&amp;'品(1G･控)'!$E47)</f>
        <v/>
      </c>
      <c r="F53" s="567"/>
      <c r="G53" s="567"/>
      <c r="H53" s="567"/>
      <c r="I53" s="567"/>
      <c r="J53" s="567"/>
      <c r="K53" s="567"/>
      <c r="L53" s="567"/>
      <c r="M53" s="567"/>
      <c r="N53" s="567"/>
      <c r="O53" s="567"/>
      <c r="P53" s="568"/>
      <c r="Q53" s="569" t="str">
        <f>IF('品(1G･控)'!$Q47="","",'品(1G･控)'!$Q47)</f>
        <v/>
      </c>
      <c r="R53" s="570"/>
      <c r="S53" s="571"/>
      <c r="T53" s="572" t="str">
        <f>IF('品(1G･控)'!$T47="","",'品(1G･控)'!$T47)</f>
        <v/>
      </c>
      <c r="U53" s="573"/>
      <c r="V53" s="574" t="str">
        <f>IF('品(1G･控)'!$V47="","",'品(1G･控)'!$V47)</f>
        <v/>
      </c>
      <c r="W53" s="575"/>
      <c r="X53" s="575"/>
      <c r="Y53" s="576"/>
      <c r="Z53" s="577" t="str">
        <f>IF('品(1G･控)'!$Z47="","",'品(1G･控)'!$Z47)</f>
        <v/>
      </c>
      <c r="AA53" s="578"/>
      <c r="AB53" s="578"/>
      <c r="AC53" s="578"/>
      <c r="AD53" s="579"/>
      <c r="AE53" s="563" t="str">
        <f>IF('品(1G･控)'!$AE47="","",'品(1G･控)'!$AE47)</f>
        <v/>
      </c>
      <c r="AF53" s="564"/>
      <c r="AG53" s="564"/>
      <c r="AH53" s="564"/>
      <c r="AI53" s="564"/>
      <c r="AJ53" s="564"/>
      <c r="AK53" s="564"/>
      <c r="AL53" s="564"/>
      <c r="AM53" s="565"/>
      <c r="AN53" s="44"/>
      <c r="AO53" s="45"/>
    </row>
    <row r="54" spans="1:41" ht="24.95" customHeight="1">
      <c r="A54" s="544" t="str">
        <f>IF('品(1G･控)'!$A48="","",'品(1G･控)'!$A48)</f>
        <v/>
      </c>
      <c r="B54" s="545"/>
      <c r="C54" s="545"/>
      <c r="D54" s="636"/>
      <c r="E54" s="566" t="str">
        <f>IF('品(1G･控)'!$E48="",""," "&amp;'品(1G･控)'!$E48)</f>
        <v/>
      </c>
      <c r="F54" s="567"/>
      <c r="G54" s="567"/>
      <c r="H54" s="567"/>
      <c r="I54" s="567"/>
      <c r="J54" s="567"/>
      <c r="K54" s="567"/>
      <c r="L54" s="567"/>
      <c r="M54" s="567"/>
      <c r="N54" s="567"/>
      <c r="O54" s="567"/>
      <c r="P54" s="568"/>
      <c r="Q54" s="569" t="str">
        <f>IF('品(1G･控)'!$Q48="","",'品(1G･控)'!$Q48)</f>
        <v/>
      </c>
      <c r="R54" s="570"/>
      <c r="S54" s="571"/>
      <c r="T54" s="572" t="str">
        <f>IF('品(1G･控)'!$T48="","",'品(1G･控)'!$T48)</f>
        <v/>
      </c>
      <c r="U54" s="573"/>
      <c r="V54" s="574" t="str">
        <f>IF('品(1G･控)'!$V48="","",'品(1G･控)'!$V48)</f>
        <v/>
      </c>
      <c r="W54" s="575"/>
      <c r="X54" s="575"/>
      <c r="Y54" s="576"/>
      <c r="Z54" s="577" t="str">
        <f>IF('品(1G･控)'!$Z48="","",'品(1G･控)'!$Z48)</f>
        <v/>
      </c>
      <c r="AA54" s="578"/>
      <c r="AB54" s="578"/>
      <c r="AC54" s="578"/>
      <c r="AD54" s="579"/>
      <c r="AE54" s="563" t="str">
        <f>IF('品(1G･控)'!$AE48="","",'品(1G･控)'!$AE48)</f>
        <v/>
      </c>
      <c r="AF54" s="564"/>
      <c r="AG54" s="564"/>
      <c r="AH54" s="564"/>
      <c r="AI54" s="564"/>
      <c r="AJ54" s="564"/>
      <c r="AK54" s="564"/>
      <c r="AL54" s="564"/>
      <c r="AM54" s="565"/>
      <c r="AN54" s="44"/>
      <c r="AO54" s="45"/>
    </row>
    <row r="55" spans="1:41" ht="24.95" customHeight="1">
      <c r="A55" s="544" t="str">
        <f>IF('品(1G･控)'!$A49="","",'品(1G･控)'!$A49)</f>
        <v/>
      </c>
      <c r="B55" s="545"/>
      <c r="C55" s="545"/>
      <c r="D55" s="636"/>
      <c r="E55" s="566" t="str">
        <f>IF('品(1G･控)'!$E49="",""," "&amp;'品(1G･控)'!$E49)</f>
        <v/>
      </c>
      <c r="F55" s="567"/>
      <c r="G55" s="567"/>
      <c r="H55" s="567"/>
      <c r="I55" s="567"/>
      <c r="J55" s="567"/>
      <c r="K55" s="567"/>
      <c r="L55" s="567"/>
      <c r="M55" s="567"/>
      <c r="N55" s="567"/>
      <c r="O55" s="567"/>
      <c r="P55" s="568"/>
      <c r="Q55" s="569" t="str">
        <f>IF('品(1G･控)'!$Q49="","",'品(1G･控)'!$Q49)</f>
        <v/>
      </c>
      <c r="R55" s="570"/>
      <c r="S55" s="571"/>
      <c r="T55" s="572" t="str">
        <f>IF('品(1G･控)'!$T49="","",'品(1G･控)'!$T49)</f>
        <v/>
      </c>
      <c r="U55" s="573"/>
      <c r="V55" s="574" t="str">
        <f>IF('品(1G･控)'!$V49="","",'品(1G･控)'!$V49)</f>
        <v/>
      </c>
      <c r="W55" s="575"/>
      <c r="X55" s="575"/>
      <c r="Y55" s="576"/>
      <c r="Z55" s="577" t="str">
        <f>IF('品(1G･控)'!$Z49="","",'品(1G･控)'!$Z49)</f>
        <v/>
      </c>
      <c r="AA55" s="578"/>
      <c r="AB55" s="578"/>
      <c r="AC55" s="578"/>
      <c r="AD55" s="579"/>
      <c r="AE55" s="563" t="str">
        <f>IF('品(1G･控)'!$AE49="","",'品(1G･控)'!$AE49)</f>
        <v/>
      </c>
      <c r="AF55" s="564"/>
      <c r="AG55" s="564"/>
      <c r="AH55" s="564"/>
      <c r="AI55" s="564"/>
      <c r="AJ55" s="564"/>
      <c r="AK55" s="564"/>
      <c r="AL55" s="564"/>
      <c r="AM55" s="565"/>
      <c r="AN55" s="44"/>
      <c r="AO55" s="45"/>
    </row>
    <row r="56" spans="1:41" ht="24.95" customHeight="1">
      <c r="A56" s="544" t="str">
        <f>IF('品(1G･控)'!$A50="","",'品(1G･控)'!$A50)</f>
        <v/>
      </c>
      <c r="B56" s="545"/>
      <c r="C56" s="545"/>
      <c r="D56" s="636"/>
      <c r="E56" s="566" t="str">
        <f>IF('品(1G･控)'!$E50="",""," "&amp;'品(1G･控)'!$E50)</f>
        <v/>
      </c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8"/>
      <c r="Q56" s="569" t="str">
        <f>IF('品(1G･控)'!$Q50="","",'品(1G･控)'!$Q50)</f>
        <v/>
      </c>
      <c r="R56" s="570"/>
      <c r="S56" s="571"/>
      <c r="T56" s="572" t="str">
        <f>IF('品(1G･控)'!$T50="","",'品(1G･控)'!$T50)</f>
        <v/>
      </c>
      <c r="U56" s="573"/>
      <c r="V56" s="574" t="str">
        <f>IF('品(1G･控)'!$V50="","",'品(1G･控)'!$V50)</f>
        <v/>
      </c>
      <c r="W56" s="575"/>
      <c r="X56" s="575"/>
      <c r="Y56" s="576"/>
      <c r="Z56" s="577" t="str">
        <f>IF('品(1G･控)'!$Z50="","",'品(1G･控)'!$Z50)</f>
        <v/>
      </c>
      <c r="AA56" s="578"/>
      <c r="AB56" s="578"/>
      <c r="AC56" s="578"/>
      <c r="AD56" s="579"/>
      <c r="AE56" s="563" t="str">
        <f>IF('品(1G･控)'!$AE50="","",'品(1G･控)'!$AE50)</f>
        <v/>
      </c>
      <c r="AF56" s="564"/>
      <c r="AG56" s="564"/>
      <c r="AH56" s="564"/>
      <c r="AI56" s="564"/>
      <c r="AJ56" s="564"/>
      <c r="AK56" s="564"/>
      <c r="AL56" s="564"/>
      <c r="AM56" s="565"/>
      <c r="AN56" s="44"/>
      <c r="AO56" s="45"/>
    </row>
    <row r="57" spans="1:41" ht="24.95" customHeight="1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428" t="s">
        <v>75</v>
      </c>
      <c r="L57" s="428"/>
      <c r="M57" s="428"/>
      <c r="N57" s="428"/>
      <c r="O57" s="428"/>
      <c r="P57" s="59"/>
      <c r="Q57" s="59"/>
      <c r="R57" s="59"/>
      <c r="S57" s="59"/>
      <c r="T57" s="59"/>
      <c r="U57" s="59"/>
      <c r="V57" s="59"/>
      <c r="W57" s="59"/>
      <c r="X57" s="59"/>
      <c r="Y57" s="60"/>
      <c r="Z57" s="408" t="str">
        <f>IF('品(1G･控)'!$Z51="","",'品(1G･控)'!$Z51)</f>
        <v/>
      </c>
      <c r="AA57" s="408"/>
      <c r="AB57" s="408"/>
      <c r="AC57" s="408"/>
      <c r="AD57" s="408"/>
      <c r="AE57" s="371" t="s">
        <v>64</v>
      </c>
      <c r="AF57" s="80"/>
      <c r="AG57" s="80"/>
      <c r="AH57" s="81"/>
      <c r="AI57" s="529" t="str">
        <f>IF('品(1G･控)'!$AI$25="","",'品(1G･控)'!$AI$25)</f>
        <v/>
      </c>
      <c r="AJ57" s="530"/>
      <c r="AK57" s="530"/>
      <c r="AL57" s="33" t="s">
        <v>24</v>
      </c>
      <c r="AM57" s="80" t="str">
        <f>IF('品(1G･控)'!$AM$25="","",'品(1G･控)'!$AM$25)</f>
        <v/>
      </c>
      <c r="AN57" s="80"/>
      <c r="AO57" s="531"/>
    </row>
    <row r="58" spans="1:41" ht="22.5" customHeight="1">
      <c r="A58" s="52"/>
      <c r="B58" s="52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25"/>
      <c r="AF58" s="25"/>
      <c r="AG58" s="25"/>
      <c r="AH58" s="13"/>
      <c r="AI58" s="13"/>
      <c r="AJ58" s="596" t="s">
        <v>68</v>
      </c>
      <c r="AK58" s="596"/>
      <c r="AL58" s="596"/>
      <c r="AM58" s="596"/>
      <c r="AN58" s="596"/>
      <c r="AO58" s="596"/>
    </row>
    <row r="59" spans="1:41" ht="28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475" t="s">
        <v>51</v>
      </c>
      <c r="N59" s="475"/>
      <c r="O59" s="475"/>
      <c r="P59" s="475"/>
      <c r="Q59" s="475"/>
      <c r="R59" s="475"/>
      <c r="S59" s="475"/>
      <c r="T59" s="475"/>
      <c r="U59" s="475"/>
      <c r="V59" s="475"/>
      <c r="W59" s="475"/>
      <c r="X59" s="475"/>
      <c r="Y59" s="475"/>
      <c r="Z59" s="2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1:41" ht="28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525" t="s">
        <v>47</v>
      </c>
      <c r="AB60" s="526"/>
      <c r="AC60" s="526"/>
      <c r="AD60" s="527" t="str">
        <f>$AD$6</f>
        <v/>
      </c>
      <c r="AE60" s="527"/>
      <c r="AF60" s="527"/>
      <c r="AG60" s="527"/>
      <c r="AH60" s="527"/>
      <c r="AI60" s="527"/>
      <c r="AJ60" s="527"/>
      <c r="AK60" s="527"/>
      <c r="AL60" s="527"/>
      <c r="AM60" s="527"/>
      <c r="AN60" s="527"/>
      <c r="AO60" s="528"/>
    </row>
    <row r="61" spans="1:41" ht="12.6" customHeight="1">
      <c r="A61" s="524"/>
      <c r="B61" s="524"/>
      <c r="C61" s="524"/>
      <c r="D61" s="524"/>
      <c r="E61" s="524"/>
      <c r="F61" s="524"/>
      <c r="G61" s="524"/>
      <c r="H61" s="524"/>
      <c r="I61" s="524"/>
      <c r="J61" s="524"/>
      <c r="K61" s="524"/>
      <c r="L61" s="524"/>
      <c r="M61" s="524"/>
      <c r="N61" s="524"/>
      <c r="O61" s="524"/>
      <c r="P61" s="524"/>
      <c r="Q61" s="524"/>
      <c r="R61" s="524"/>
      <c r="S61" s="524"/>
      <c r="T61" s="524"/>
      <c r="U61" s="524"/>
      <c r="V61" s="524"/>
      <c r="W61" s="524"/>
      <c r="X61" s="524"/>
      <c r="Y61" s="524"/>
      <c r="Z61" s="524"/>
      <c r="AA61" s="524"/>
      <c r="AB61" s="524"/>
      <c r="AC61" s="524"/>
      <c r="AD61" s="524"/>
      <c r="AE61" s="524"/>
      <c r="AF61" s="524"/>
      <c r="AG61" s="524"/>
      <c r="AH61" s="524"/>
      <c r="AI61" s="524"/>
      <c r="AJ61" s="524"/>
      <c r="AK61" s="524"/>
      <c r="AL61" s="524"/>
      <c r="AM61" s="524"/>
      <c r="AN61" s="524"/>
      <c r="AO61" s="524"/>
    </row>
    <row r="62" spans="1:41" ht="24.95" customHeight="1">
      <c r="A62" s="79" t="s">
        <v>55</v>
      </c>
      <c r="B62" s="80"/>
      <c r="C62" s="80"/>
      <c r="D62" s="80"/>
      <c r="E62" s="371" t="s">
        <v>56</v>
      </c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1"/>
      <c r="Q62" s="371" t="s">
        <v>57</v>
      </c>
      <c r="R62" s="80"/>
      <c r="S62" s="81"/>
      <c r="T62" s="371" t="s">
        <v>58</v>
      </c>
      <c r="U62" s="81"/>
      <c r="V62" s="371" t="s">
        <v>59</v>
      </c>
      <c r="W62" s="80"/>
      <c r="X62" s="80"/>
      <c r="Y62" s="81"/>
      <c r="Z62" s="394" t="s">
        <v>60</v>
      </c>
      <c r="AA62" s="395"/>
      <c r="AB62" s="395"/>
      <c r="AC62" s="395"/>
      <c r="AD62" s="523"/>
      <c r="AE62" s="371" t="s">
        <v>38</v>
      </c>
      <c r="AF62" s="80"/>
      <c r="AG62" s="80"/>
      <c r="AH62" s="80"/>
      <c r="AI62" s="80"/>
      <c r="AJ62" s="80"/>
      <c r="AK62" s="80"/>
      <c r="AL62" s="80"/>
      <c r="AM62" s="80"/>
      <c r="AN62" s="80"/>
      <c r="AO62" s="531"/>
    </row>
    <row r="63" spans="1:41" ht="24.95" customHeight="1">
      <c r="A63" s="633" t="str">
        <f>IF('品(1G･控)'!$A57="","",'品(1G･控)'!$A57)</f>
        <v/>
      </c>
      <c r="B63" s="634"/>
      <c r="C63" s="634"/>
      <c r="D63" s="635"/>
      <c r="E63" s="546" t="str">
        <f>IF('品(1G･控)'!$E57="",""," "&amp;'品(1G･控)'!$E57)</f>
        <v/>
      </c>
      <c r="F63" s="547"/>
      <c r="G63" s="547"/>
      <c r="H63" s="547"/>
      <c r="I63" s="547"/>
      <c r="J63" s="547"/>
      <c r="K63" s="547"/>
      <c r="L63" s="547"/>
      <c r="M63" s="547"/>
      <c r="N63" s="547"/>
      <c r="O63" s="547"/>
      <c r="P63" s="548"/>
      <c r="Q63" s="549" t="str">
        <f>IF('品(1G･控)'!$Q57="","",'品(1G･控)'!$Q57)</f>
        <v/>
      </c>
      <c r="R63" s="550"/>
      <c r="S63" s="551"/>
      <c r="T63" s="552" t="str">
        <f>IF('品(1G･控)'!$T57="","",'品(1G･控)'!$T57)</f>
        <v/>
      </c>
      <c r="U63" s="553"/>
      <c r="V63" s="554" t="str">
        <f>IF('品(1G･控)'!$V57="","",'品(1G･控)'!$V57)</f>
        <v/>
      </c>
      <c r="W63" s="555"/>
      <c r="X63" s="555"/>
      <c r="Y63" s="556"/>
      <c r="Z63" s="557" t="str">
        <f>IF('品(1G･控)'!$Z57="","",'品(1G･控)'!$Z57)</f>
        <v/>
      </c>
      <c r="AA63" s="558"/>
      <c r="AB63" s="558"/>
      <c r="AC63" s="558"/>
      <c r="AD63" s="559"/>
      <c r="AE63" s="560" t="str">
        <f>IF('品(1G･控)'!$AE57="","",'品(1G･控)'!$AE57)</f>
        <v/>
      </c>
      <c r="AF63" s="561"/>
      <c r="AG63" s="561"/>
      <c r="AH63" s="561"/>
      <c r="AI63" s="561"/>
      <c r="AJ63" s="561"/>
      <c r="AK63" s="561"/>
      <c r="AL63" s="561"/>
      <c r="AM63" s="562"/>
      <c r="AN63" s="42"/>
      <c r="AO63" s="43"/>
    </row>
    <row r="64" spans="1:41" ht="24.95" customHeight="1">
      <c r="A64" s="544" t="str">
        <f>IF('品(1G･控)'!$A58="","",'品(1G･控)'!$A58)</f>
        <v/>
      </c>
      <c r="B64" s="545"/>
      <c r="C64" s="545"/>
      <c r="D64" s="636"/>
      <c r="E64" s="566" t="str">
        <f>IF('品(1G･控)'!$E58="",""," "&amp;'品(1G･控)'!$E58)</f>
        <v/>
      </c>
      <c r="F64" s="567"/>
      <c r="G64" s="567"/>
      <c r="H64" s="567"/>
      <c r="I64" s="567"/>
      <c r="J64" s="567"/>
      <c r="K64" s="567"/>
      <c r="L64" s="567"/>
      <c r="M64" s="567"/>
      <c r="N64" s="567"/>
      <c r="O64" s="567"/>
      <c r="P64" s="568"/>
      <c r="Q64" s="569" t="str">
        <f>IF('品(1G･控)'!$Q58="","",'品(1G･控)'!$Q58)</f>
        <v/>
      </c>
      <c r="R64" s="570"/>
      <c r="S64" s="571"/>
      <c r="T64" s="572" t="str">
        <f>IF('品(1G･控)'!$T58="","",'品(1G･控)'!$T58)</f>
        <v/>
      </c>
      <c r="U64" s="573"/>
      <c r="V64" s="574" t="str">
        <f>IF('品(1G･控)'!$V58="","",'品(1G･控)'!$V58)</f>
        <v/>
      </c>
      <c r="W64" s="575"/>
      <c r="X64" s="575"/>
      <c r="Y64" s="576"/>
      <c r="Z64" s="577" t="str">
        <f>IF('品(1G･控)'!$Z58="","",'品(1G･控)'!$Z58)</f>
        <v/>
      </c>
      <c r="AA64" s="578"/>
      <c r="AB64" s="578"/>
      <c r="AC64" s="578"/>
      <c r="AD64" s="579"/>
      <c r="AE64" s="563" t="str">
        <f>IF('品(1G･控)'!$AE58="","",'品(1G･控)'!$AE58)</f>
        <v/>
      </c>
      <c r="AF64" s="564"/>
      <c r="AG64" s="564"/>
      <c r="AH64" s="564"/>
      <c r="AI64" s="564"/>
      <c r="AJ64" s="564"/>
      <c r="AK64" s="564"/>
      <c r="AL64" s="564"/>
      <c r="AM64" s="565"/>
      <c r="AN64" s="44"/>
      <c r="AO64" s="45"/>
    </row>
    <row r="65" spans="1:41" ht="24.95" customHeight="1">
      <c r="A65" s="544" t="str">
        <f>IF('品(1G･控)'!$A59="","",'品(1G･控)'!$A59)</f>
        <v/>
      </c>
      <c r="B65" s="545"/>
      <c r="C65" s="545"/>
      <c r="D65" s="636"/>
      <c r="E65" s="566" t="str">
        <f>IF('品(1G･控)'!$E59="",""," "&amp;'品(1G･控)'!$E59)</f>
        <v/>
      </c>
      <c r="F65" s="567"/>
      <c r="G65" s="567"/>
      <c r="H65" s="567"/>
      <c r="I65" s="567"/>
      <c r="J65" s="567"/>
      <c r="K65" s="567"/>
      <c r="L65" s="567"/>
      <c r="M65" s="567"/>
      <c r="N65" s="567"/>
      <c r="O65" s="567"/>
      <c r="P65" s="568"/>
      <c r="Q65" s="569" t="str">
        <f>IF('品(1G･控)'!$Q59="","",'品(1G･控)'!$Q59)</f>
        <v/>
      </c>
      <c r="R65" s="570"/>
      <c r="S65" s="571"/>
      <c r="T65" s="572" t="str">
        <f>IF('品(1G･控)'!$T59="","",'品(1G･控)'!$T59)</f>
        <v/>
      </c>
      <c r="U65" s="573"/>
      <c r="V65" s="574" t="str">
        <f>IF('品(1G･控)'!$V59="","",'品(1G･控)'!$V59)</f>
        <v/>
      </c>
      <c r="W65" s="575"/>
      <c r="X65" s="575"/>
      <c r="Y65" s="576"/>
      <c r="Z65" s="577" t="str">
        <f>IF('品(1G･控)'!$Z59="","",'品(1G･控)'!$Z59)</f>
        <v/>
      </c>
      <c r="AA65" s="578"/>
      <c r="AB65" s="578"/>
      <c r="AC65" s="578"/>
      <c r="AD65" s="579"/>
      <c r="AE65" s="563" t="str">
        <f>IF('品(1G･控)'!$AE59="","",'品(1G･控)'!$AE59)</f>
        <v/>
      </c>
      <c r="AF65" s="564"/>
      <c r="AG65" s="564"/>
      <c r="AH65" s="564"/>
      <c r="AI65" s="564"/>
      <c r="AJ65" s="564"/>
      <c r="AK65" s="564"/>
      <c r="AL65" s="564"/>
      <c r="AM65" s="565"/>
      <c r="AN65" s="44"/>
      <c r="AO65" s="45"/>
    </row>
    <row r="66" spans="1:41" ht="24.95" customHeight="1">
      <c r="A66" s="544" t="str">
        <f>IF('品(1G･控)'!$A60="","",'品(1G･控)'!$A60)</f>
        <v/>
      </c>
      <c r="B66" s="545"/>
      <c r="C66" s="545"/>
      <c r="D66" s="636"/>
      <c r="E66" s="566" t="str">
        <f>IF('品(1G･控)'!$E60="",""," "&amp;'品(1G･控)'!$E60)</f>
        <v/>
      </c>
      <c r="F66" s="567"/>
      <c r="G66" s="567"/>
      <c r="H66" s="567"/>
      <c r="I66" s="567"/>
      <c r="J66" s="567"/>
      <c r="K66" s="567"/>
      <c r="L66" s="567"/>
      <c r="M66" s="567"/>
      <c r="N66" s="567"/>
      <c r="O66" s="567"/>
      <c r="P66" s="568"/>
      <c r="Q66" s="569" t="str">
        <f>IF('品(1G･控)'!$Q60="","",'品(1G･控)'!$Q60)</f>
        <v/>
      </c>
      <c r="R66" s="570"/>
      <c r="S66" s="571"/>
      <c r="T66" s="572" t="str">
        <f>IF('品(1G･控)'!$T60="","",'品(1G･控)'!$T60)</f>
        <v/>
      </c>
      <c r="U66" s="573"/>
      <c r="V66" s="574" t="str">
        <f>IF('品(1G･控)'!$V60="","",'品(1G･控)'!$V60)</f>
        <v/>
      </c>
      <c r="W66" s="575"/>
      <c r="X66" s="575"/>
      <c r="Y66" s="576"/>
      <c r="Z66" s="577" t="str">
        <f>IF('品(1G･控)'!$Z60="","",'品(1G･控)'!$Z60)</f>
        <v/>
      </c>
      <c r="AA66" s="578"/>
      <c r="AB66" s="578"/>
      <c r="AC66" s="578"/>
      <c r="AD66" s="579"/>
      <c r="AE66" s="563" t="str">
        <f>IF('品(1G･控)'!$AE60="","",'品(1G･控)'!$AE60)</f>
        <v/>
      </c>
      <c r="AF66" s="564"/>
      <c r="AG66" s="564"/>
      <c r="AH66" s="564"/>
      <c r="AI66" s="564"/>
      <c r="AJ66" s="564"/>
      <c r="AK66" s="564"/>
      <c r="AL66" s="564"/>
      <c r="AM66" s="565"/>
      <c r="AN66" s="44"/>
      <c r="AO66" s="45"/>
    </row>
    <row r="67" spans="1:41" ht="24.95" customHeight="1">
      <c r="A67" s="544" t="str">
        <f>IF('品(1G･控)'!$A61="","",'品(1G･控)'!$A61)</f>
        <v/>
      </c>
      <c r="B67" s="545"/>
      <c r="C67" s="545"/>
      <c r="D67" s="636"/>
      <c r="E67" s="566" t="str">
        <f>IF('品(1G･控)'!$E61="",""," "&amp;'品(1G･控)'!$E61)</f>
        <v/>
      </c>
      <c r="F67" s="567"/>
      <c r="G67" s="567"/>
      <c r="H67" s="567"/>
      <c r="I67" s="567"/>
      <c r="J67" s="567"/>
      <c r="K67" s="567"/>
      <c r="L67" s="567"/>
      <c r="M67" s="567"/>
      <c r="N67" s="567"/>
      <c r="O67" s="567"/>
      <c r="P67" s="568"/>
      <c r="Q67" s="569" t="str">
        <f>IF('品(1G･控)'!$Q61="","",'品(1G･控)'!$Q61)</f>
        <v/>
      </c>
      <c r="R67" s="570"/>
      <c r="S67" s="571"/>
      <c r="T67" s="572" t="str">
        <f>IF('品(1G･控)'!$T61="","",'品(1G･控)'!$T61)</f>
        <v/>
      </c>
      <c r="U67" s="573"/>
      <c r="V67" s="574" t="str">
        <f>IF('品(1G･控)'!$V61="","",'品(1G･控)'!$V61)</f>
        <v/>
      </c>
      <c r="W67" s="575"/>
      <c r="X67" s="575"/>
      <c r="Y67" s="576"/>
      <c r="Z67" s="577" t="str">
        <f>IF('品(1G･控)'!$Z61="","",'品(1G･控)'!$Z61)</f>
        <v/>
      </c>
      <c r="AA67" s="578"/>
      <c r="AB67" s="578"/>
      <c r="AC67" s="578"/>
      <c r="AD67" s="579"/>
      <c r="AE67" s="563" t="str">
        <f>IF('品(1G･控)'!$AE61="","",'品(1G･控)'!$AE61)</f>
        <v/>
      </c>
      <c r="AF67" s="564"/>
      <c r="AG67" s="564"/>
      <c r="AH67" s="564"/>
      <c r="AI67" s="564"/>
      <c r="AJ67" s="564"/>
      <c r="AK67" s="564"/>
      <c r="AL67" s="564"/>
      <c r="AM67" s="565"/>
      <c r="AN67" s="44"/>
      <c r="AO67" s="45"/>
    </row>
    <row r="68" spans="1:41" ht="24.95" customHeight="1">
      <c r="A68" s="544" t="str">
        <f>IF('品(1G･控)'!$A62="","",'品(1G･控)'!$A62)</f>
        <v/>
      </c>
      <c r="B68" s="545"/>
      <c r="C68" s="545"/>
      <c r="D68" s="636"/>
      <c r="E68" s="566" t="str">
        <f>IF('品(1G･控)'!$E62="",""," "&amp;'品(1G･控)'!$E62)</f>
        <v/>
      </c>
      <c r="F68" s="567"/>
      <c r="G68" s="567"/>
      <c r="H68" s="567"/>
      <c r="I68" s="567"/>
      <c r="J68" s="567"/>
      <c r="K68" s="567"/>
      <c r="L68" s="567"/>
      <c r="M68" s="567"/>
      <c r="N68" s="567"/>
      <c r="O68" s="567"/>
      <c r="P68" s="568"/>
      <c r="Q68" s="569" t="str">
        <f>IF('品(1G･控)'!$Q62="","",'品(1G･控)'!$Q62)</f>
        <v/>
      </c>
      <c r="R68" s="570"/>
      <c r="S68" s="571"/>
      <c r="T68" s="572" t="str">
        <f>IF('品(1G･控)'!$T62="","",'品(1G･控)'!$T62)</f>
        <v/>
      </c>
      <c r="U68" s="573"/>
      <c r="V68" s="574" t="str">
        <f>IF('品(1G･控)'!$V62="","",'品(1G･控)'!$V62)</f>
        <v/>
      </c>
      <c r="W68" s="575"/>
      <c r="X68" s="575"/>
      <c r="Y68" s="576"/>
      <c r="Z68" s="577" t="str">
        <f>IF('品(1G･控)'!$Z62="","",'品(1G･控)'!$Z62)</f>
        <v/>
      </c>
      <c r="AA68" s="578"/>
      <c r="AB68" s="578"/>
      <c r="AC68" s="578"/>
      <c r="AD68" s="579"/>
      <c r="AE68" s="563" t="str">
        <f>IF('品(1G･控)'!$AE62="","",'品(1G･控)'!$AE62)</f>
        <v/>
      </c>
      <c r="AF68" s="564"/>
      <c r="AG68" s="564"/>
      <c r="AH68" s="564"/>
      <c r="AI68" s="564"/>
      <c r="AJ68" s="564"/>
      <c r="AK68" s="564"/>
      <c r="AL68" s="564"/>
      <c r="AM68" s="565"/>
      <c r="AN68" s="44"/>
      <c r="AO68" s="45"/>
    </row>
    <row r="69" spans="1:41" ht="24.95" customHeight="1">
      <c r="A69" s="544" t="str">
        <f>IF('品(1G･控)'!$A63="","",'品(1G･控)'!$A63)</f>
        <v/>
      </c>
      <c r="B69" s="545"/>
      <c r="C69" s="545"/>
      <c r="D69" s="636"/>
      <c r="E69" s="566" t="str">
        <f>IF('品(1G･控)'!$E63="",""," "&amp;'品(1G･控)'!$E63)</f>
        <v/>
      </c>
      <c r="F69" s="567"/>
      <c r="G69" s="567"/>
      <c r="H69" s="567"/>
      <c r="I69" s="567"/>
      <c r="J69" s="567"/>
      <c r="K69" s="567"/>
      <c r="L69" s="567"/>
      <c r="M69" s="567"/>
      <c r="N69" s="567"/>
      <c r="O69" s="567"/>
      <c r="P69" s="568"/>
      <c r="Q69" s="569" t="str">
        <f>IF('品(1G･控)'!$Q63="","",'品(1G･控)'!$Q63)</f>
        <v/>
      </c>
      <c r="R69" s="570"/>
      <c r="S69" s="571"/>
      <c r="T69" s="572" t="str">
        <f>IF('品(1G･控)'!$T63="","",'品(1G･控)'!$T63)</f>
        <v/>
      </c>
      <c r="U69" s="573"/>
      <c r="V69" s="574" t="str">
        <f>IF('品(1G･控)'!$V63="","",'品(1G･控)'!$V63)</f>
        <v/>
      </c>
      <c r="W69" s="575"/>
      <c r="X69" s="575"/>
      <c r="Y69" s="576"/>
      <c r="Z69" s="577" t="str">
        <f>IF('品(1G･控)'!$Z63="","",'品(1G･控)'!$Z63)</f>
        <v/>
      </c>
      <c r="AA69" s="578"/>
      <c r="AB69" s="578"/>
      <c r="AC69" s="578"/>
      <c r="AD69" s="579"/>
      <c r="AE69" s="563" t="str">
        <f>IF('品(1G･控)'!$AE63="","",'品(1G･控)'!$AE63)</f>
        <v/>
      </c>
      <c r="AF69" s="564"/>
      <c r="AG69" s="564"/>
      <c r="AH69" s="564"/>
      <c r="AI69" s="564"/>
      <c r="AJ69" s="564"/>
      <c r="AK69" s="564"/>
      <c r="AL69" s="564"/>
      <c r="AM69" s="565"/>
      <c r="AN69" s="44"/>
      <c r="AO69" s="45"/>
    </row>
    <row r="70" spans="1:41" ht="24.95" customHeight="1">
      <c r="A70" s="544" t="str">
        <f>IF('品(1G･控)'!$A64="","",'品(1G･控)'!$A64)</f>
        <v/>
      </c>
      <c r="B70" s="545"/>
      <c r="C70" s="545"/>
      <c r="D70" s="636"/>
      <c r="E70" s="566" t="str">
        <f>IF('品(1G･控)'!$E64="",""," "&amp;'品(1G･控)'!$E64)</f>
        <v/>
      </c>
      <c r="F70" s="567"/>
      <c r="G70" s="567"/>
      <c r="H70" s="567"/>
      <c r="I70" s="567"/>
      <c r="J70" s="567"/>
      <c r="K70" s="567"/>
      <c r="L70" s="567"/>
      <c r="M70" s="567"/>
      <c r="N70" s="567"/>
      <c r="O70" s="567"/>
      <c r="P70" s="568"/>
      <c r="Q70" s="569" t="str">
        <f>IF('品(1G･控)'!$Q64="","",'品(1G･控)'!$Q64)</f>
        <v/>
      </c>
      <c r="R70" s="570"/>
      <c r="S70" s="571"/>
      <c r="T70" s="572" t="str">
        <f>IF('品(1G･控)'!$T64="","",'品(1G･控)'!$T64)</f>
        <v/>
      </c>
      <c r="U70" s="573"/>
      <c r="V70" s="574" t="str">
        <f>IF('品(1G･控)'!$V64="","",'品(1G･控)'!$V64)</f>
        <v/>
      </c>
      <c r="W70" s="575"/>
      <c r="X70" s="575"/>
      <c r="Y70" s="576"/>
      <c r="Z70" s="577" t="str">
        <f>IF('品(1G･控)'!$Z64="","",'品(1G･控)'!$Z64)</f>
        <v/>
      </c>
      <c r="AA70" s="578"/>
      <c r="AB70" s="578"/>
      <c r="AC70" s="578"/>
      <c r="AD70" s="579"/>
      <c r="AE70" s="563" t="str">
        <f>IF('品(1G･控)'!$AE64="","",'品(1G･控)'!$AE64)</f>
        <v/>
      </c>
      <c r="AF70" s="564"/>
      <c r="AG70" s="564"/>
      <c r="AH70" s="564"/>
      <c r="AI70" s="564"/>
      <c r="AJ70" s="564"/>
      <c r="AK70" s="564"/>
      <c r="AL70" s="564"/>
      <c r="AM70" s="565"/>
      <c r="AN70" s="44"/>
      <c r="AO70" s="45"/>
    </row>
    <row r="71" spans="1:41" ht="24.95" customHeight="1">
      <c r="A71" s="544" t="str">
        <f>IF('品(1G･控)'!$A65="","",'品(1G･控)'!$A65)</f>
        <v/>
      </c>
      <c r="B71" s="545"/>
      <c r="C71" s="545"/>
      <c r="D71" s="636"/>
      <c r="E71" s="566" t="str">
        <f>IF('品(1G･控)'!$E65="",""," "&amp;'品(1G･控)'!$E65)</f>
        <v/>
      </c>
      <c r="F71" s="567"/>
      <c r="G71" s="567"/>
      <c r="H71" s="567"/>
      <c r="I71" s="567"/>
      <c r="J71" s="567"/>
      <c r="K71" s="567"/>
      <c r="L71" s="567"/>
      <c r="M71" s="567"/>
      <c r="N71" s="567"/>
      <c r="O71" s="567"/>
      <c r="P71" s="568"/>
      <c r="Q71" s="569" t="str">
        <f>IF('品(1G･控)'!$Q65="","",'品(1G･控)'!$Q65)</f>
        <v/>
      </c>
      <c r="R71" s="570"/>
      <c r="S71" s="571"/>
      <c r="T71" s="572" t="str">
        <f>IF('品(1G･控)'!$T65="","",'品(1G･控)'!$T65)</f>
        <v/>
      </c>
      <c r="U71" s="573"/>
      <c r="V71" s="574" t="str">
        <f>IF('品(1G･控)'!$V65="","",'品(1G･控)'!$V65)</f>
        <v/>
      </c>
      <c r="W71" s="575"/>
      <c r="X71" s="575"/>
      <c r="Y71" s="576"/>
      <c r="Z71" s="577" t="str">
        <f>IF('品(1G･控)'!$Z65="","",'品(1G･控)'!$Z65)</f>
        <v/>
      </c>
      <c r="AA71" s="578"/>
      <c r="AB71" s="578"/>
      <c r="AC71" s="578"/>
      <c r="AD71" s="579"/>
      <c r="AE71" s="563" t="str">
        <f>IF('品(1G･控)'!$AE65="","",'品(1G･控)'!$AE65)</f>
        <v/>
      </c>
      <c r="AF71" s="564"/>
      <c r="AG71" s="564"/>
      <c r="AH71" s="564"/>
      <c r="AI71" s="564"/>
      <c r="AJ71" s="564"/>
      <c r="AK71" s="564"/>
      <c r="AL71" s="564"/>
      <c r="AM71" s="565"/>
      <c r="AN71" s="44"/>
      <c r="AO71" s="45"/>
    </row>
    <row r="72" spans="1:41" ht="24.95" customHeight="1">
      <c r="A72" s="544" t="str">
        <f>IF('品(1G･控)'!$A66="","",'品(1G･控)'!$A66)</f>
        <v/>
      </c>
      <c r="B72" s="545"/>
      <c r="C72" s="545"/>
      <c r="D72" s="636"/>
      <c r="E72" s="566" t="str">
        <f>IF('品(1G･控)'!$E66="",""," "&amp;'品(1G･控)'!$E66)</f>
        <v/>
      </c>
      <c r="F72" s="567"/>
      <c r="G72" s="567"/>
      <c r="H72" s="567"/>
      <c r="I72" s="567"/>
      <c r="J72" s="567"/>
      <c r="K72" s="567"/>
      <c r="L72" s="567"/>
      <c r="M72" s="567"/>
      <c r="N72" s="567"/>
      <c r="O72" s="567"/>
      <c r="P72" s="568"/>
      <c r="Q72" s="569" t="str">
        <f>IF('品(1G･控)'!$Q66="","",'品(1G･控)'!$Q66)</f>
        <v/>
      </c>
      <c r="R72" s="570"/>
      <c r="S72" s="571"/>
      <c r="T72" s="572" t="str">
        <f>IF('品(1G･控)'!$T66="","",'品(1G･控)'!$T66)</f>
        <v/>
      </c>
      <c r="U72" s="573"/>
      <c r="V72" s="574" t="str">
        <f>IF('品(1G･控)'!$V66="","",'品(1G･控)'!$V66)</f>
        <v/>
      </c>
      <c r="W72" s="575"/>
      <c r="X72" s="575"/>
      <c r="Y72" s="576"/>
      <c r="Z72" s="577" t="str">
        <f>IF('品(1G･控)'!$Z66="","",'品(1G･控)'!$Z66)</f>
        <v/>
      </c>
      <c r="AA72" s="578"/>
      <c r="AB72" s="578"/>
      <c r="AC72" s="578"/>
      <c r="AD72" s="579"/>
      <c r="AE72" s="563" t="str">
        <f>IF('品(1G･控)'!$AE66="","",'品(1G･控)'!$AE66)</f>
        <v/>
      </c>
      <c r="AF72" s="564"/>
      <c r="AG72" s="564"/>
      <c r="AH72" s="564"/>
      <c r="AI72" s="564"/>
      <c r="AJ72" s="564"/>
      <c r="AK72" s="564"/>
      <c r="AL72" s="564"/>
      <c r="AM72" s="565"/>
      <c r="AN72" s="44"/>
      <c r="AO72" s="45"/>
    </row>
    <row r="73" spans="1:41" ht="24.95" customHeight="1">
      <c r="A73" s="544" t="str">
        <f>IF('品(1G･控)'!$A67="","",'品(1G･控)'!$A67)</f>
        <v/>
      </c>
      <c r="B73" s="545"/>
      <c r="C73" s="545"/>
      <c r="D73" s="636"/>
      <c r="E73" s="566" t="str">
        <f>IF('品(1G･控)'!$E67="",""," "&amp;'品(1G･控)'!$E67)</f>
        <v/>
      </c>
      <c r="F73" s="567"/>
      <c r="G73" s="567"/>
      <c r="H73" s="567"/>
      <c r="I73" s="567"/>
      <c r="J73" s="567"/>
      <c r="K73" s="567"/>
      <c r="L73" s="567"/>
      <c r="M73" s="567"/>
      <c r="N73" s="567"/>
      <c r="O73" s="567"/>
      <c r="P73" s="568"/>
      <c r="Q73" s="569" t="str">
        <f>IF('品(1G･控)'!$Q67="","",'品(1G･控)'!$Q67)</f>
        <v/>
      </c>
      <c r="R73" s="570"/>
      <c r="S73" s="571"/>
      <c r="T73" s="572" t="str">
        <f>IF('品(1G･控)'!$T67="","",'品(1G･控)'!$T67)</f>
        <v/>
      </c>
      <c r="U73" s="573"/>
      <c r="V73" s="574" t="str">
        <f>IF('品(1G･控)'!$V67="","",'品(1G･控)'!$V67)</f>
        <v/>
      </c>
      <c r="W73" s="575"/>
      <c r="X73" s="575"/>
      <c r="Y73" s="576"/>
      <c r="Z73" s="577" t="str">
        <f>IF('品(1G･控)'!$Z67="","",'品(1G･控)'!$Z67)</f>
        <v/>
      </c>
      <c r="AA73" s="578"/>
      <c r="AB73" s="578"/>
      <c r="AC73" s="578"/>
      <c r="AD73" s="579"/>
      <c r="AE73" s="563" t="str">
        <f>IF('品(1G･控)'!$AE67="","",'品(1G･控)'!$AE67)</f>
        <v/>
      </c>
      <c r="AF73" s="564"/>
      <c r="AG73" s="564"/>
      <c r="AH73" s="564"/>
      <c r="AI73" s="564"/>
      <c r="AJ73" s="564"/>
      <c r="AK73" s="564"/>
      <c r="AL73" s="564"/>
      <c r="AM73" s="565"/>
      <c r="AN73" s="44"/>
      <c r="AO73" s="45"/>
    </row>
    <row r="74" spans="1:41" ht="24.95" customHeight="1">
      <c r="A74" s="544" t="str">
        <f>IF('品(1G･控)'!$A68="","",'品(1G･控)'!$A68)</f>
        <v/>
      </c>
      <c r="B74" s="545"/>
      <c r="C74" s="545"/>
      <c r="D74" s="636"/>
      <c r="E74" s="566" t="str">
        <f>IF('品(1G･控)'!$E68="",""," "&amp;'品(1G･控)'!$E68)</f>
        <v/>
      </c>
      <c r="F74" s="567"/>
      <c r="G74" s="567"/>
      <c r="H74" s="567"/>
      <c r="I74" s="567"/>
      <c r="J74" s="567"/>
      <c r="K74" s="567"/>
      <c r="L74" s="567"/>
      <c r="M74" s="567"/>
      <c r="N74" s="567"/>
      <c r="O74" s="567"/>
      <c r="P74" s="568"/>
      <c r="Q74" s="569" t="str">
        <f>IF('品(1G･控)'!$Q68="","",'品(1G･控)'!$Q68)</f>
        <v/>
      </c>
      <c r="R74" s="570"/>
      <c r="S74" s="571"/>
      <c r="T74" s="572" t="str">
        <f>IF('品(1G･控)'!$T68="","",'品(1G･控)'!$T68)</f>
        <v/>
      </c>
      <c r="U74" s="573"/>
      <c r="V74" s="574" t="str">
        <f>IF('品(1G･控)'!$V68="","",'品(1G･控)'!$V68)</f>
        <v/>
      </c>
      <c r="W74" s="575"/>
      <c r="X74" s="575"/>
      <c r="Y74" s="576"/>
      <c r="Z74" s="577" t="str">
        <f>IF('品(1G･控)'!$Z68="","",'品(1G･控)'!$Z68)</f>
        <v/>
      </c>
      <c r="AA74" s="578"/>
      <c r="AB74" s="578"/>
      <c r="AC74" s="578"/>
      <c r="AD74" s="579"/>
      <c r="AE74" s="563" t="str">
        <f>IF('品(1G･控)'!$AE68="","",'品(1G･控)'!$AE68)</f>
        <v/>
      </c>
      <c r="AF74" s="564"/>
      <c r="AG74" s="564"/>
      <c r="AH74" s="564"/>
      <c r="AI74" s="564"/>
      <c r="AJ74" s="564"/>
      <c r="AK74" s="564"/>
      <c r="AL74" s="564"/>
      <c r="AM74" s="565"/>
      <c r="AN74" s="44"/>
      <c r="AO74" s="45"/>
    </row>
    <row r="75" spans="1:41" ht="24.95" customHeight="1">
      <c r="A75" s="544" t="str">
        <f>IF('品(1G･控)'!$A69="","",'品(1G･控)'!$A69)</f>
        <v/>
      </c>
      <c r="B75" s="545"/>
      <c r="C75" s="545"/>
      <c r="D75" s="636"/>
      <c r="E75" s="566" t="str">
        <f>IF('品(1G･控)'!$E69="",""," "&amp;'品(1G･控)'!$E69)</f>
        <v/>
      </c>
      <c r="F75" s="567"/>
      <c r="G75" s="567"/>
      <c r="H75" s="567"/>
      <c r="I75" s="567"/>
      <c r="J75" s="567"/>
      <c r="K75" s="567"/>
      <c r="L75" s="567"/>
      <c r="M75" s="567"/>
      <c r="N75" s="567"/>
      <c r="O75" s="567"/>
      <c r="P75" s="568"/>
      <c r="Q75" s="569" t="str">
        <f>IF('品(1G･控)'!$Q69="","",'品(1G･控)'!$Q69)</f>
        <v/>
      </c>
      <c r="R75" s="570"/>
      <c r="S75" s="571"/>
      <c r="T75" s="572" t="str">
        <f>IF('品(1G･控)'!$T69="","",'品(1G･控)'!$T69)</f>
        <v/>
      </c>
      <c r="U75" s="573"/>
      <c r="V75" s="574" t="str">
        <f>IF('品(1G･控)'!$V69="","",'品(1G･控)'!$V69)</f>
        <v/>
      </c>
      <c r="W75" s="575"/>
      <c r="X75" s="575"/>
      <c r="Y75" s="576"/>
      <c r="Z75" s="577" t="str">
        <f>IF('品(1G･控)'!$Z69="","",'品(1G･控)'!$Z69)</f>
        <v/>
      </c>
      <c r="AA75" s="578"/>
      <c r="AB75" s="578"/>
      <c r="AC75" s="578"/>
      <c r="AD75" s="579"/>
      <c r="AE75" s="563" t="str">
        <f>IF('品(1G･控)'!$AE69="","",'品(1G･控)'!$AE69)</f>
        <v/>
      </c>
      <c r="AF75" s="564"/>
      <c r="AG75" s="564"/>
      <c r="AH75" s="564"/>
      <c r="AI75" s="564"/>
      <c r="AJ75" s="564"/>
      <c r="AK75" s="564"/>
      <c r="AL75" s="564"/>
      <c r="AM75" s="565"/>
      <c r="AN75" s="44"/>
      <c r="AO75" s="45"/>
    </row>
    <row r="76" spans="1:41" ht="24.95" customHeight="1">
      <c r="A76" s="544" t="str">
        <f>IF('品(1G･控)'!$A70="","",'品(1G･控)'!$A70)</f>
        <v/>
      </c>
      <c r="B76" s="545"/>
      <c r="C76" s="545"/>
      <c r="D76" s="636"/>
      <c r="E76" s="566" t="str">
        <f>IF('品(1G･控)'!$E70="",""," "&amp;'品(1G･控)'!$E70)</f>
        <v/>
      </c>
      <c r="F76" s="567"/>
      <c r="G76" s="567"/>
      <c r="H76" s="567"/>
      <c r="I76" s="567"/>
      <c r="J76" s="567"/>
      <c r="K76" s="567"/>
      <c r="L76" s="567"/>
      <c r="M76" s="567"/>
      <c r="N76" s="567"/>
      <c r="O76" s="567"/>
      <c r="P76" s="568"/>
      <c r="Q76" s="569" t="str">
        <f>IF('品(1G･控)'!$Q70="","",'品(1G･控)'!$Q70)</f>
        <v/>
      </c>
      <c r="R76" s="570"/>
      <c r="S76" s="571"/>
      <c r="T76" s="572" t="str">
        <f>IF('品(1G･控)'!$T70="","",'品(1G･控)'!$T70)</f>
        <v/>
      </c>
      <c r="U76" s="573"/>
      <c r="V76" s="574" t="str">
        <f>IF('品(1G･控)'!$V70="","",'品(1G･控)'!$V70)</f>
        <v/>
      </c>
      <c r="W76" s="575"/>
      <c r="X76" s="575"/>
      <c r="Y76" s="576"/>
      <c r="Z76" s="577" t="str">
        <f>IF('品(1G･控)'!$Z70="","",'品(1G･控)'!$Z70)</f>
        <v/>
      </c>
      <c r="AA76" s="578"/>
      <c r="AB76" s="578"/>
      <c r="AC76" s="578"/>
      <c r="AD76" s="579"/>
      <c r="AE76" s="563" t="str">
        <f>IF('品(1G･控)'!$AE70="","",'品(1G･控)'!$AE70)</f>
        <v/>
      </c>
      <c r="AF76" s="564"/>
      <c r="AG76" s="564"/>
      <c r="AH76" s="564"/>
      <c r="AI76" s="564"/>
      <c r="AJ76" s="564"/>
      <c r="AK76" s="564"/>
      <c r="AL76" s="564"/>
      <c r="AM76" s="565"/>
      <c r="AN76" s="44"/>
      <c r="AO76" s="45"/>
    </row>
    <row r="77" spans="1:41" ht="24.95" customHeight="1">
      <c r="A77" s="544" t="str">
        <f>IF('品(1G･控)'!$A71="","",'品(1G･控)'!$A71)</f>
        <v/>
      </c>
      <c r="B77" s="545"/>
      <c r="C77" s="545"/>
      <c r="D77" s="636"/>
      <c r="E77" s="566" t="str">
        <f>IF('品(1G･控)'!$E71="",""," "&amp;'品(1G･控)'!$E71)</f>
        <v/>
      </c>
      <c r="F77" s="567"/>
      <c r="G77" s="567"/>
      <c r="H77" s="567"/>
      <c r="I77" s="567"/>
      <c r="J77" s="567"/>
      <c r="K77" s="567"/>
      <c r="L77" s="567"/>
      <c r="M77" s="567"/>
      <c r="N77" s="567"/>
      <c r="O77" s="567"/>
      <c r="P77" s="568"/>
      <c r="Q77" s="569" t="str">
        <f>IF('品(1G･控)'!$Q71="","",'品(1G･控)'!$Q71)</f>
        <v/>
      </c>
      <c r="R77" s="570"/>
      <c r="S77" s="571"/>
      <c r="T77" s="572" t="str">
        <f>IF('品(1G･控)'!$T71="","",'品(1G･控)'!$T71)</f>
        <v/>
      </c>
      <c r="U77" s="573"/>
      <c r="V77" s="574" t="str">
        <f>IF('品(1G･控)'!$V71="","",'品(1G･控)'!$V71)</f>
        <v/>
      </c>
      <c r="W77" s="575"/>
      <c r="X77" s="575"/>
      <c r="Y77" s="576"/>
      <c r="Z77" s="577" t="str">
        <f>IF('品(1G･控)'!$Z71="","",'品(1G･控)'!$Z71)</f>
        <v/>
      </c>
      <c r="AA77" s="578"/>
      <c r="AB77" s="578"/>
      <c r="AC77" s="578"/>
      <c r="AD77" s="579"/>
      <c r="AE77" s="563" t="str">
        <f>IF('品(1G･控)'!$AE71="","",'品(1G･控)'!$AE71)</f>
        <v/>
      </c>
      <c r="AF77" s="564"/>
      <c r="AG77" s="564"/>
      <c r="AH77" s="564"/>
      <c r="AI77" s="564"/>
      <c r="AJ77" s="564"/>
      <c r="AK77" s="564"/>
      <c r="AL77" s="564"/>
      <c r="AM77" s="565"/>
      <c r="AN77" s="44"/>
      <c r="AO77" s="45"/>
    </row>
    <row r="78" spans="1:41" ht="24.95" customHeight="1">
      <c r="A78" s="544" t="str">
        <f>IF('品(1G･控)'!$A72="","",'品(1G･控)'!$A72)</f>
        <v/>
      </c>
      <c r="B78" s="545"/>
      <c r="C78" s="545"/>
      <c r="D78" s="636"/>
      <c r="E78" s="566" t="str">
        <f>IF('品(1G･控)'!$E72="",""," "&amp;'品(1G･控)'!$E72)</f>
        <v/>
      </c>
      <c r="F78" s="567"/>
      <c r="G78" s="567"/>
      <c r="H78" s="567"/>
      <c r="I78" s="567"/>
      <c r="J78" s="567"/>
      <c r="K78" s="567"/>
      <c r="L78" s="567"/>
      <c r="M78" s="567"/>
      <c r="N78" s="567"/>
      <c r="O78" s="567"/>
      <c r="P78" s="568"/>
      <c r="Q78" s="569" t="str">
        <f>IF('品(1G･控)'!$Q72="","",'品(1G･控)'!$Q72)</f>
        <v/>
      </c>
      <c r="R78" s="570"/>
      <c r="S78" s="571"/>
      <c r="T78" s="572" t="str">
        <f>IF('品(1G･控)'!$T72="","",'品(1G･控)'!$T72)</f>
        <v/>
      </c>
      <c r="U78" s="573"/>
      <c r="V78" s="574" t="str">
        <f>IF('品(1G･控)'!$V72="","",'品(1G･控)'!$V72)</f>
        <v/>
      </c>
      <c r="W78" s="575"/>
      <c r="X78" s="575"/>
      <c r="Y78" s="576"/>
      <c r="Z78" s="577" t="str">
        <f>IF('品(1G･控)'!$Z72="","",'品(1G･控)'!$Z72)</f>
        <v/>
      </c>
      <c r="AA78" s="578"/>
      <c r="AB78" s="578"/>
      <c r="AC78" s="578"/>
      <c r="AD78" s="579"/>
      <c r="AE78" s="563" t="str">
        <f>IF('品(1G･控)'!$AE72="","",'品(1G･控)'!$AE72)</f>
        <v/>
      </c>
      <c r="AF78" s="564"/>
      <c r="AG78" s="564"/>
      <c r="AH78" s="564"/>
      <c r="AI78" s="564"/>
      <c r="AJ78" s="564"/>
      <c r="AK78" s="564"/>
      <c r="AL78" s="564"/>
      <c r="AM78" s="565"/>
      <c r="AN78" s="44"/>
      <c r="AO78" s="45"/>
    </row>
    <row r="79" spans="1:41" ht="24.95" customHeight="1">
      <c r="A79" s="544" t="str">
        <f>IF('品(1G･控)'!$A73="","",'品(1G･控)'!$A73)</f>
        <v/>
      </c>
      <c r="B79" s="545"/>
      <c r="C79" s="545"/>
      <c r="D79" s="636"/>
      <c r="E79" s="566" t="str">
        <f>IF('品(1G･控)'!$E73="",""," "&amp;'品(1G･控)'!$E73)</f>
        <v/>
      </c>
      <c r="F79" s="567"/>
      <c r="G79" s="567"/>
      <c r="H79" s="567"/>
      <c r="I79" s="567"/>
      <c r="J79" s="567"/>
      <c r="K79" s="567"/>
      <c r="L79" s="567"/>
      <c r="M79" s="567"/>
      <c r="N79" s="567"/>
      <c r="O79" s="567"/>
      <c r="P79" s="568"/>
      <c r="Q79" s="569" t="str">
        <f>IF('品(1G･控)'!$Q73="","",'品(1G･控)'!$Q73)</f>
        <v/>
      </c>
      <c r="R79" s="570"/>
      <c r="S79" s="571"/>
      <c r="T79" s="572" t="str">
        <f>IF('品(1G･控)'!$T73="","",'品(1G･控)'!$T73)</f>
        <v/>
      </c>
      <c r="U79" s="573"/>
      <c r="V79" s="574" t="str">
        <f>IF('品(1G･控)'!$V73="","",'品(1G･控)'!$V73)</f>
        <v/>
      </c>
      <c r="W79" s="575"/>
      <c r="X79" s="575"/>
      <c r="Y79" s="576"/>
      <c r="Z79" s="577" t="str">
        <f>IF('品(1G･控)'!$Z73="","",'品(1G･控)'!$Z73)</f>
        <v/>
      </c>
      <c r="AA79" s="578"/>
      <c r="AB79" s="578"/>
      <c r="AC79" s="578"/>
      <c r="AD79" s="579"/>
      <c r="AE79" s="563" t="str">
        <f>IF('品(1G･控)'!$AE73="","",'品(1G･控)'!$AE73)</f>
        <v/>
      </c>
      <c r="AF79" s="564"/>
      <c r="AG79" s="564"/>
      <c r="AH79" s="564"/>
      <c r="AI79" s="564"/>
      <c r="AJ79" s="564"/>
      <c r="AK79" s="564"/>
      <c r="AL79" s="564"/>
      <c r="AM79" s="565"/>
      <c r="AN79" s="44"/>
      <c r="AO79" s="45"/>
    </row>
    <row r="80" spans="1:41" ht="24.95" customHeight="1">
      <c r="A80" s="544" t="str">
        <f>IF('品(1G･控)'!$A74="","",'品(1G･控)'!$A74)</f>
        <v/>
      </c>
      <c r="B80" s="545"/>
      <c r="C80" s="545"/>
      <c r="D80" s="636"/>
      <c r="E80" s="566" t="str">
        <f>IF('品(1G･控)'!$E74="",""," "&amp;'品(1G･控)'!$E74)</f>
        <v/>
      </c>
      <c r="F80" s="567"/>
      <c r="G80" s="567"/>
      <c r="H80" s="567"/>
      <c r="I80" s="567"/>
      <c r="J80" s="567"/>
      <c r="K80" s="567"/>
      <c r="L80" s="567"/>
      <c r="M80" s="567"/>
      <c r="N80" s="567"/>
      <c r="O80" s="567"/>
      <c r="P80" s="568"/>
      <c r="Q80" s="569" t="str">
        <f>IF('品(1G･控)'!$Q74="","",'品(1G･控)'!$Q74)</f>
        <v/>
      </c>
      <c r="R80" s="570"/>
      <c r="S80" s="571"/>
      <c r="T80" s="572" t="str">
        <f>IF('品(1G･控)'!$T74="","",'品(1G･控)'!$T74)</f>
        <v/>
      </c>
      <c r="U80" s="573"/>
      <c r="V80" s="574" t="str">
        <f>IF('品(1G･控)'!$V74="","",'品(1G･控)'!$V74)</f>
        <v/>
      </c>
      <c r="W80" s="575"/>
      <c r="X80" s="575"/>
      <c r="Y80" s="576"/>
      <c r="Z80" s="577" t="str">
        <f>IF('品(1G･控)'!$Z74="","",'品(1G･控)'!$Z74)</f>
        <v/>
      </c>
      <c r="AA80" s="578"/>
      <c r="AB80" s="578"/>
      <c r="AC80" s="578"/>
      <c r="AD80" s="579"/>
      <c r="AE80" s="563" t="str">
        <f>IF('品(1G･控)'!$AE74="","",'品(1G･控)'!$AE74)</f>
        <v/>
      </c>
      <c r="AF80" s="564"/>
      <c r="AG80" s="564"/>
      <c r="AH80" s="564"/>
      <c r="AI80" s="564"/>
      <c r="AJ80" s="564"/>
      <c r="AK80" s="564"/>
      <c r="AL80" s="564"/>
      <c r="AM80" s="565"/>
      <c r="AN80" s="44"/>
      <c r="AO80" s="45"/>
    </row>
    <row r="81" spans="1:41" ht="24.95" customHeight="1">
      <c r="A81" s="58"/>
      <c r="B81" s="59"/>
      <c r="C81" s="59"/>
      <c r="D81" s="59"/>
      <c r="E81" s="59"/>
      <c r="F81" s="59"/>
      <c r="G81" s="59"/>
      <c r="H81" s="59"/>
      <c r="I81" s="59"/>
      <c r="J81" s="59"/>
      <c r="K81" s="428" t="s">
        <v>76</v>
      </c>
      <c r="L81" s="428"/>
      <c r="M81" s="428"/>
      <c r="N81" s="428"/>
      <c r="O81" s="428"/>
      <c r="P81" s="59"/>
      <c r="Q81" s="59"/>
      <c r="R81" s="59"/>
      <c r="S81" s="59"/>
      <c r="T81" s="59"/>
      <c r="U81" s="59"/>
      <c r="V81" s="59"/>
      <c r="W81" s="59"/>
      <c r="X81" s="59"/>
      <c r="Y81" s="60"/>
      <c r="Z81" s="408" t="str">
        <f>IF('品(1G･控)'!$Z75="","",'品(1G･控)'!$Z75)</f>
        <v/>
      </c>
      <c r="AA81" s="408"/>
      <c r="AB81" s="408"/>
      <c r="AC81" s="408"/>
      <c r="AD81" s="408"/>
      <c r="AE81" s="371" t="s">
        <v>64</v>
      </c>
      <c r="AF81" s="80"/>
      <c r="AG81" s="80"/>
      <c r="AH81" s="81"/>
      <c r="AI81" s="529" t="str">
        <f>IF('品(1G･控)'!$AI$25="","",'品(1G･控)'!$AI$25)</f>
        <v/>
      </c>
      <c r="AJ81" s="530"/>
      <c r="AK81" s="530"/>
      <c r="AL81" s="33" t="s">
        <v>24</v>
      </c>
      <c r="AM81" s="80" t="str">
        <f>IF('品(1G･控)'!$AM$25="","",'品(1G･控)'!$AM$25)</f>
        <v/>
      </c>
      <c r="AN81" s="80"/>
      <c r="AO81" s="531"/>
    </row>
    <row r="82" spans="1:41" ht="22.5" customHeight="1">
      <c r="A82" s="52"/>
      <c r="B82" s="52"/>
      <c r="C82" s="52"/>
      <c r="D82" s="52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25"/>
      <c r="AF82" s="25"/>
      <c r="AG82" s="25"/>
      <c r="AH82" s="13"/>
      <c r="AI82" s="13"/>
      <c r="AJ82" s="596" t="s">
        <v>68</v>
      </c>
      <c r="AK82" s="596"/>
      <c r="AL82" s="596"/>
      <c r="AM82" s="596"/>
      <c r="AN82" s="596"/>
      <c r="AO82" s="596"/>
    </row>
    <row r="83" spans="1:41" ht="28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475" t="s">
        <v>51</v>
      </c>
      <c r="N83" s="475"/>
      <c r="O83" s="475"/>
      <c r="P83" s="475"/>
      <c r="Q83" s="475"/>
      <c r="R83" s="475"/>
      <c r="S83" s="475"/>
      <c r="T83" s="475"/>
      <c r="U83" s="475"/>
      <c r="V83" s="475"/>
      <c r="W83" s="475"/>
      <c r="X83" s="475"/>
      <c r="Y83" s="475"/>
      <c r="Z83" s="2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</row>
    <row r="84" spans="1:41" ht="28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525" t="s">
        <v>47</v>
      </c>
      <c r="AB84" s="526"/>
      <c r="AC84" s="526"/>
      <c r="AD84" s="527" t="str">
        <f>$AD$6</f>
        <v/>
      </c>
      <c r="AE84" s="527"/>
      <c r="AF84" s="527"/>
      <c r="AG84" s="527"/>
      <c r="AH84" s="527"/>
      <c r="AI84" s="527"/>
      <c r="AJ84" s="527"/>
      <c r="AK84" s="527"/>
      <c r="AL84" s="527"/>
      <c r="AM84" s="527"/>
      <c r="AN84" s="527"/>
      <c r="AO84" s="528"/>
    </row>
    <row r="85" spans="1:41" ht="12.6" customHeight="1">
      <c r="A85" s="524"/>
      <c r="B85" s="524"/>
      <c r="C85" s="524"/>
      <c r="D85" s="524"/>
      <c r="E85" s="524"/>
      <c r="F85" s="524"/>
      <c r="G85" s="524"/>
      <c r="H85" s="524"/>
      <c r="I85" s="524"/>
      <c r="J85" s="524"/>
      <c r="K85" s="524"/>
      <c r="L85" s="524"/>
      <c r="M85" s="524"/>
      <c r="N85" s="524"/>
      <c r="O85" s="524"/>
      <c r="P85" s="524"/>
      <c r="Q85" s="524"/>
      <c r="R85" s="524"/>
      <c r="S85" s="524"/>
      <c r="T85" s="524"/>
      <c r="U85" s="524"/>
      <c r="V85" s="524"/>
      <c r="W85" s="524"/>
      <c r="X85" s="524"/>
      <c r="Y85" s="524"/>
      <c r="Z85" s="524"/>
      <c r="AA85" s="524"/>
      <c r="AB85" s="524"/>
      <c r="AC85" s="524"/>
      <c r="AD85" s="524"/>
      <c r="AE85" s="524"/>
      <c r="AF85" s="524"/>
      <c r="AG85" s="524"/>
      <c r="AH85" s="524"/>
      <c r="AI85" s="524"/>
      <c r="AJ85" s="524"/>
      <c r="AK85" s="524"/>
      <c r="AL85" s="524"/>
      <c r="AM85" s="524"/>
      <c r="AN85" s="524"/>
      <c r="AO85" s="524"/>
    </row>
    <row r="86" spans="1:41" ht="24.95" customHeight="1">
      <c r="A86" s="79" t="s">
        <v>55</v>
      </c>
      <c r="B86" s="80"/>
      <c r="C86" s="80"/>
      <c r="D86" s="80"/>
      <c r="E86" s="371" t="s">
        <v>56</v>
      </c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1"/>
      <c r="Q86" s="371" t="s">
        <v>57</v>
      </c>
      <c r="R86" s="80"/>
      <c r="S86" s="81"/>
      <c r="T86" s="371" t="s">
        <v>58</v>
      </c>
      <c r="U86" s="81"/>
      <c r="V86" s="371" t="s">
        <v>59</v>
      </c>
      <c r="W86" s="80"/>
      <c r="X86" s="80"/>
      <c r="Y86" s="81"/>
      <c r="Z86" s="394" t="s">
        <v>60</v>
      </c>
      <c r="AA86" s="395"/>
      <c r="AB86" s="395"/>
      <c r="AC86" s="395"/>
      <c r="AD86" s="523"/>
      <c r="AE86" s="371" t="s">
        <v>38</v>
      </c>
      <c r="AF86" s="80"/>
      <c r="AG86" s="80"/>
      <c r="AH86" s="80"/>
      <c r="AI86" s="80"/>
      <c r="AJ86" s="80"/>
      <c r="AK86" s="80"/>
      <c r="AL86" s="80"/>
      <c r="AM86" s="80"/>
      <c r="AN86" s="80"/>
      <c r="AO86" s="531"/>
    </row>
    <row r="87" spans="1:41" ht="24.95" customHeight="1">
      <c r="A87" s="633" t="str">
        <f>IF('品(1G･控)'!$A81="","",'品(1G･控)'!$A81)</f>
        <v/>
      </c>
      <c r="B87" s="634"/>
      <c r="C87" s="634"/>
      <c r="D87" s="635"/>
      <c r="E87" s="546" t="str">
        <f>IF('品(1G･控)'!$E81="",""," "&amp;'品(1G･控)'!$E81)</f>
        <v/>
      </c>
      <c r="F87" s="547"/>
      <c r="G87" s="547"/>
      <c r="H87" s="547"/>
      <c r="I87" s="547"/>
      <c r="J87" s="547"/>
      <c r="K87" s="547"/>
      <c r="L87" s="547"/>
      <c r="M87" s="547"/>
      <c r="N87" s="547"/>
      <c r="O87" s="547"/>
      <c r="P87" s="548"/>
      <c r="Q87" s="549" t="str">
        <f>IF('品(1G･控)'!$Q81="","",'品(1G･控)'!$Q81)</f>
        <v/>
      </c>
      <c r="R87" s="550"/>
      <c r="S87" s="551"/>
      <c r="T87" s="552" t="str">
        <f>IF('品(1G･控)'!$T81="","",'品(1G･控)'!$T81)</f>
        <v/>
      </c>
      <c r="U87" s="553"/>
      <c r="V87" s="554" t="str">
        <f>IF('品(1G･控)'!$V81="","",'品(1G･控)'!$V81)</f>
        <v/>
      </c>
      <c r="W87" s="555"/>
      <c r="X87" s="555"/>
      <c r="Y87" s="556"/>
      <c r="Z87" s="557" t="str">
        <f>IF('品(1G･控)'!$Z81="","",'品(1G･控)'!$Z81)</f>
        <v/>
      </c>
      <c r="AA87" s="558"/>
      <c r="AB87" s="558"/>
      <c r="AC87" s="558"/>
      <c r="AD87" s="559"/>
      <c r="AE87" s="560" t="str">
        <f>IF('品(1G･控)'!$AE81="","",'品(1G･控)'!$AE81)</f>
        <v/>
      </c>
      <c r="AF87" s="561"/>
      <c r="AG87" s="561"/>
      <c r="AH87" s="561"/>
      <c r="AI87" s="561"/>
      <c r="AJ87" s="561"/>
      <c r="AK87" s="561"/>
      <c r="AL87" s="561"/>
      <c r="AM87" s="562"/>
      <c r="AN87" s="42"/>
      <c r="AO87" s="43"/>
    </row>
    <row r="88" spans="1:41" ht="24.95" customHeight="1">
      <c r="A88" s="544" t="str">
        <f>IF('品(1G･控)'!$A82="","",'品(1G･控)'!$A82)</f>
        <v/>
      </c>
      <c r="B88" s="545"/>
      <c r="C88" s="545"/>
      <c r="D88" s="636"/>
      <c r="E88" s="566" t="str">
        <f>IF('品(1G･控)'!$E82="",""," "&amp;'品(1G･控)'!$E82)</f>
        <v/>
      </c>
      <c r="F88" s="567"/>
      <c r="G88" s="567"/>
      <c r="H88" s="567"/>
      <c r="I88" s="567"/>
      <c r="J88" s="567"/>
      <c r="K88" s="567"/>
      <c r="L88" s="567"/>
      <c r="M88" s="567"/>
      <c r="N88" s="567"/>
      <c r="O88" s="567"/>
      <c r="P88" s="568"/>
      <c r="Q88" s="569" t="str">
        <f>IF('品(1G･控)'!$Q82="","",'品(1G･控)'!$Q82)</f>
        <v/>
      </c>
      <c r="R88" s="570"/>
      <c r="S88" s="571"/>
      <c r="T88" s="572" t="str">
        <f>IF('品(1G･控)'!$T82="","",'品(1G･控)'!$T82)</f>
        <v/>
      </c>
      <c r="U88" s="573"/>
      <c r="V88" s="574" t="str">
        <f>IF('品(1G･控)'!$V82="","",'品(1G･控)'!$V82)</f>
        <v/>
      </c>
      <c r="W88" s="575"/>
      <c r="X88" s="575"/>
      <c r="Y88" s="576"/>
      <c r="Z88" s="577" t="str">
        <f>IF('品(1G･控)'!$Z82="","",'品(1G･控)'!$Z82)</f>
        <v/>
      </c>
      <c r="AA88" s="578"/>
      <c r="AB88" s="578"/>
      <c r="AC88" s="578"/>
      <c r="AD88" s="579"/>
      <c r="AE88" s="563" t="str">
        <f>IF('品(1G･控)'!$AE82="","",'品(1G･控)'!$AE82)</f>
        <v/>
      </c>
      <c r="AF88" s="564"/>
      <c r="AG88" s="564"/>
      <c r="AH88" s="564"/>
      <c r="AI88" s="564"/>
      <c r="AJ88" s="564"/>
      <c r="AK88" s="564"/>
      <c r="AL88" s="564"/>
      <c r="AM88" s="565"/>
      <c r="AN88" s="44"/>
      <c r="AO88" s="45"/>
    </row>
    <row r="89" spans="1:41" ht="24.95" customHeight="1">
      <c r="A89" s="544" t="str">
        <f>IF('品(1G･控)'!$A83="","",'品(1G･控)'!$A83)</f>
        <v/>
      </c>
      <c r="B89" s="545"/>
      <c r="C89" s="545"/>
      <c r="D89" s="636"/>
      <c r="E89" s="566" t="str">
        <f>IF('品(1G･控)'!$E83="",""," "&amp;'品(1G･控)'!$E83)</f>
        <v/>
      </c>
      <c r="F89" s="567"/>
      <c r="G89" s="567"/>
      <c r="H89" s="567"/>
      <c r="I89" s="567"/>
      <c r="J89" s="567"/>
      <c r="K89" s="567"/>
      <c r="L89" s="567"/>
      <c r="M89" s="567"/>
      <c r="N89" s="567"/>
      <c r="O89" s="567"/>
      <c r="P89" s="568"/>
      <c r="Q89" s="569" t="str">
        <f>IF('品(1G･控)'!$Q83="","",'品(1G･控)'!$Q83)</f>
        <v/>
      </c>
      <c r="R89" s="570"/>
      <c r="S89" s="571"/>
      <c r="T89" s="572" t="str">
        <f>IF('品(1G･控)'!$T83="","",'品(1G･控)'!$T83)</f>
        <v/>
      </c>
      <c r="U89" s="573"/>
      <c r="V89" s="574" t="str">
        <f>IF('品(1G･控)'!$V83="","",'品(1G･控)'!$V83)</f>
        <v/>
      </c>
      <c r="W89" s="575"/>
      <c r="X89" s="575"/>
      <c r="Y89" s="576"/>
      <c r="Z89" s="577" t="str">
        <f>IF('品(1G･控)'!$Z83="","",'品(1G･控)'!$Z83)</f>
        <v/>
      </c>
      <c r="AA89" s="578"/>
      <c r="AB89" s="578"/>
      <c r="AC89" s="578"/>
      <c r="AD89" s="579"/>
      <c r="AE89" s="563" t="str">
        <f>IF('品(1G･控)'!$AE83="","",'品(1G･控)'!$AE83)</f>
        <v/>
      </c>
      <c r="AF89" s="564"/>
      <c r="AG89" s="564"/>
      <c r="AH89" s="564"/>
      <c r="AI89" s="564"/>
      <c r="AJ89" s="564"/>
      <c r="AK89" s="564"/>
      <c r="AL89" s="564"/>
      <c r="AM89" s="565"/>
      <c r="AN89" s="44"/>
      <c r="AO89" s="45"/>
    </row>
    <row r="90" spans="1:41" ht="24.95" customHeight="1">
      <c r="A90" s="544" t="str">
        <f>IF('品(1G･控)'!$A84="","",'品(1G･控)'!$A84)</f>
        <v/>
      </c>
      <c r="B90" s="545"/>
      <c r="C90" s="545"/>
      <c r="D90" s="636"/>
      <c r="E90" s="566" t="str">
        <f>IF('品(1G･控)'!$E84="",""," "&amp;'品(1G･控)'!$E84)</f>
        <v/>
      </c>
      <c r="F90" s="567"/>
      <c r="G90" s="567"/>
      <c r="H90" s="567"/>
      <c r="I90" s="567"/>
      <c r="J90" s="567"/>
      <c r="K90" s="567"/>
      <c r="L90" s="567"/>
      <c r="M90" s="567"/>
      <c r="N90" s="567"/>
      <c r="O90" s="567"/>
      <c r="P90" s="568"/>
      <c r="Q90" s="569" t="str">
        <f>IF('品(1G･控)'!$Q84="","",'品(1G･控)'!$Q84)</f>
        <v/>
      </c>
      <c r="R90" s="570"/>
      <c r="S90" s="571"/>
      <c r="T90" s="572" t="str">
        <f>IF('品(1G･控)'!$T84="","",'品(1G･控)'!$T84)</f>
        <v/>
      </c>
      <c r="U90" s="573"/>
      <c r="V90" s="574" t="str">
        <f>IF('品(1G･控)'!$V84="","",'品(1G･控)'!$V84)</f>
        <v/>
      </c>
      <c r="W90" s="575"/>
      <c r="X90" s="575"/>
      <c r="Y90" s="576"/>
      <c r="Z90" s="577" t="str">
        <f>IF('品(1G･控)'!$Z84="","",'品(1G･控)'!$Z84)</f>
        <v/>
      </c>
      <c r="AA90" s="578"/>
      <c r="AB90" s="578"/>
      <c r="AC90" s="578"/>
      <c r="AD90" s="579"/>
      <c r="AE90" s="563" t="str">
        <f>IF('品(1G･控)'!$AE84="","",'品(1G･控)'!$AE84)</f>
        <v/>
      </c>
      <c r="AF90" s="564"/>
      <c r="AG90" s="564"/>
      <c r="AH90" s="564"/>
      <c r="AI90" s="564"/>
      <c r="AJ90" s="564"/>
      <c r="AK90" s="564"/>
      <c r="AL90" s="564"/>
      <c r="AM90" s="565"/>
      <c r="AN90" s="44"/>
      <c r="AO90" s="45"/>
    </row>
    <row r="91" spans="1:41" ht="24.95" customHeight="1">
      <c r="A91" s="544" t="str">
        <f>IF('品(1G･控)'!$A85="","",'品(1G･控)'!$A85)</f>
        <v/>
      </c>
      <c r="B91" s="545"/>
      <c r="C91" s="545"/>
      <c r="D91" s="636"/>
      <c r="E91" s="566" t="str">
        <f>IF('品(1G･控)'!$E85="",""," "&amp;'品(1G･控)'!$E85)</f>
        <v/>
      </c>
      <c r="F91" s="567"/>
      <c r="G91" s="567"/>
      <c r="H91" s="567"/>
      <c r="I91" s="567"/>
      <c r="J91" s="567"/>
      <c r="K91" s="567"/>
      <c r="L91" s="567"/>
      <c r="M91" s="567"/>
      <c r="N91" s="567"/>
      <c r="O91" s="567"/>
      <c r="P91" s="568"/>
      <c r="Q91" s="569" t="str">
        <f>IF('品(1G･控)'!$Q85="","",'品(1G･控)'!$Q85)</f>
        <v/>
      </c>
      <c r="R91" s="570"/>
      <c r="S91" s="571"/>
      <c r="T91" s="572" t="str">
        <f>IF('品(1G･控)'!$T85="","",'品(1G･控)'!$T85)</f>
        <v/>
      </c>
      <c r="U91" s="573"/>
      <c r="V91" s="574" t="str">
        <f>IF('品(1G･控)'!$V85="","",'品(1G･控)'!$V85)</f>
        <v/>
      </c>
      <c r="W91" s="575"/>
      <c r="X91" s="575"/>
      <c r="Y91" s="576"/>
      <c r="Z91" s="577" t="str">
        <f>IF('品(1G･控)'!$Z85="","",'品(1G･控)'!$Z85)</f>
        <v/>
      </c>
      <c r="AA91" s="578"/>
      <c r="AB91" s="578"/>
      <c r="AC91" s="578"/>
      <c r="AD91" s="579"/>
      <c r="AE91" s="563" t="str">
        <f>IF('品(1G･控)'!$AE85="","",'品(1G･控)'!$AE85)</f>
        <v/>
      </c>
      <c r="AF91" s="564"/>
      <c r="AG91" s="564"/>
      <c r="AH91" s="564"/>
      <c r="AI91" s="564"/>
      <c r="AJ91" s="564"/>
      <c r="AK91" s="564"/>
      <c r="AL91" s="564"/>
      <c r="AM91" s="565"/>
      <c r="AN91" s="44"/>
      <c r="AO91" s="45"/>
    </row>
    <row r="92" spans="1:41" ht="24.95" customHeight="1">
      <c r="A92" s="544" t="str">
        <f>IF('品(1G･控)'!$A86="","",'品(1G･控)'!$A86)</f>
        <v/>
      </c>
      <c r="B92" s="545"/>
      <c r="C92" s="545"/>
      <c r="D92" s="636"/>
      <c r="E92" s="566" t="str">
        <f>IF('品(1G･控)'!$E86="",""," "&amp;'品(1G･控)'!$E86)</f>
        <v/>
      </c>
      <c r="F92" s="567"/>
      <c r="G92" s="567"/>
      <c r="H92" s="567"/>
      <c r="I92" s="567"/>
      <c r="J92" s="567"/>
      <c r="K92" s="567"/>
      <c r="L92" s="567"/>
      <c r="M92" s="567"/>
      <c r="N92" s="567"/>
      <c r="O92" s="567"/>
      <c r="P92" s="568"/>
      <c r="Q92" s="569" t="str">
        <f>IF('品(1G･控)'!$Q86="","",'品(1G･控)'!$Q86)</f>
        <v/>
      </c>
      <c r="R92" s="570"/>
      <c r="S92" s="571"/>
      <c r="T92" s="572" t="str">
        <f>IF('品(1G･控)'!$T86="","",'品(1G･控)'!$T86)</f>
        <v/>
      </c>
      <c r="U92" s="573"/>
      <c r="V92" s="574" t="str">
        <f>IF('品(1G･控)'!$V86="","",'品(1G･控)'!$V86)</f>
        <v/>
      </c>
      <c r="W92" s="575"/>
      <c r="X92" s="575"/>
      <c r="Y92" s="576"/>
      <c r="Z92" s="577" t="str">
        <f>IF('品(1G･控)'!$Z86="","",'品(1G･控)'!$Z86)</f>
        <v/>
      </c>
      <c r="AA92" s="578"/>
      <c r="AB92" s="578"/>
      <c r="AC92" s="578"/>
      <c r="AD92" s="579"/>
      <c r="AE92" s="563" t="str">
        <f>IF('品(1G･控)'!$AE86="","",'品(1G･控)'!$AE86)</f>
        <v/>
      </c>
      <c r="AF92" s="564"/>
      <c r="AG92" s="564"/>
      <c r="AH92" s="564"/>
      <c r="AI92" s="564"/>
      <c r="AJ92" s="564"/>
      <c r="AK92" s="564"/>
      <c r="AL92" s="564"/>
      <c r="AM92" s="565"/>
      <c r="AN92" s="44"/>
      <c r="AO92" s="45"/>
    </row>
    <row r="93" spans="1:41" ht="24.95" customHeight="1">
      <c r="A93" s="544" t="str">
        <f>IF('品(1G･控)'!$A87="","",'品(1G･控)'!$A87)</f>
        <v/>
      </c>
      <c r="B93" s="545"/>
      <c r="C93" s="545"/>
      <c r="D93" s="636"/>
      <c r="E93" s="566" t="str">
        <f>IF('品(1G･控)'!$E87="",""," "&amp;'品(1G･控)'!$E87)</f>
        <v/>
      </c>
      <c r="F93" s="567"/>
      <c r="G93" s="567"/>
      <c r="H93" s="567"/>
      <c r="I93" s="567"/>
      <c r="J93" s="567"/>
      <c r="K93" s="567"/>
      <c r="L93" s="567"/>
      <c r="M93" s="567"/>
      <c r="N93" s="567"/>
      <c r="O93" s="567"/>
      <c r="P93" s="568"/>
      <c r="Q93" s="569" t="str">
        <f>IF('品(1G･控)'!$Q87="","",'品(1G･控)'!$Q87)</f>
        <v/>
      </c>
      <c r="R93" s="570"/>
      <c r="S93" s="571"/>
      <c r="T93" s="572" t="str">
        <f>IF('品(1G･控)'!$T87="","",'品(1G･控)'!$T87)</f>
        <v/>
      </c>
      <c r="U93" s="573"/>
      <c r="V93" s="574" t="str">
        <f>IF('品(1G･控)'!$V87="","",'品(1G･控)'!$V87)</f>
        <v/>
      </c>
      <c r="W93" s="575"/>
      <c r="X93" s="575"/>
      <c r="Y93" s="576"/>
      <c r="Z93" s="577" t="str">
        <f>IF('品(1G･控)'!$Z87="","",'品(1G･控)'!$Z87)</f>
        <v/>
      </c>
      <c r="AA93" s="578"/>
      <c r="AB93" s="578"/>
      <c r="AC93" s="578"/>
      <c r="AD93" s="579"/>
      <c r="AE93" s="563" t="str">
        <f>IF('品(1G･控)'!$AE87="","",'品(1G･控)'!$AE87)</f>
        <v/>
      </c>
      <c r="AF93" s="564"/>
      <c r="AG93" s="564"/>
      <c r="AH93" s="564"/>
      <c r="AI93" s="564"/>
      <c r="AJ93" s="564"/>
      <c r="AK93" s="564"/>
      <c r="AL93" s="564"/>
      <c r="AM93" s="565"/>
      <c r="AN93" s="44"/>
      <c r="AO93" s="45"/>
    </row>
    <row r="94" spans="1:41" ht="24.95" customHeight="1">
      <c r="A94" s="544" t="str">
        <f>IF('品(1G･控)'!$A88="","",'品(1G･控)'!$A88)</f>
        <v/>
      </c>
      <c r="B94" s="545"/>
      <c r="C94" s="545"/>
      <c r="D94" s="636"/>
      <c r="E94" s="566" t="str">
        <f>IF('品(1G･控)'!$E88="",""," "&amp;'品(1G･控)'!$E88)</f>
        <v/>
      </c>
      <c r="F94" s="567"/>
      <c r="G94" s="567"/>
      <c r="H94" s="567"/>
      <c r="I94" s="567"/>
      <c r="J94" s="567"/>
      <c r="K94" s="567"/>
      <c r="L94" s="567"/>
      <c r="M94" s="567"/>
      <c r="N94" s="567"/>
      <c r="O94" s="567"/>
      <c r="P94" s="568"/>
      <c r="Q94" s="569" t="str">
        <f>IF('品(1G･控)'!$Q88="","",'品(1G･控)'!$Q88)</f>
        <v/>
      </c>
      <c r="R94" s="570"/>
      <c r="S94" s="571"/>
      <c r="T94" s="572" t="str">
        <f>IF('品(1G･控)'!$T88="","",'品(1G･控)'!$T88)</f>
        <v/>
      </c>
      <c r="U94" s="573"/>
      <c r="V94" s="574" t="str">
        <f>IF('品(1G･控)'!$V88="","",'品(1G･控)'!$V88)</f>
        <v/>
      </c>
      <c r="W94" s="575"/>
      <c r="X94" s="575"/>
      <c r="Y94" s="576"/>
      <c r="Z94" s="577" t="str">
        <f>IF('品(1G･控)'!$Z88="","",'品(1G･控)'!$Z88)</f>
        <v/>
      </c>
      <c r="AA94" s="578"/>
      <c r="AB94" s="578"/>
      <c r="AC94" s="578"/>
      <c r="AD94" s="579"/>
      <c r="AE94" s="563" t="str">
        <f>IF('品(1G･控)'!$AE88="","",'品(1G･控)'!$AE88)</f>
        <v/>
      </c>
      <c r="AF94" s="564"/>
      <c r="AG94" s="564"/>
      <c r="AH94" s="564"/>
      <c r="AI94" s="564"/>
      <c r="AJ94" s="564"/>
      <c r="AK94" s="564"/>
      <c r="AL94" s="564"/>
      <c r="AM94" s="565"/>
      <c r="AN94" s="44"/>
      <c r="AO94" s="45"/>
    </row>
    <row r="95" spans="1:41" ht="24.95" customHeight="1">
      <c r="A95" s="544" t="str">
        <f>IF('品(1G･控)'!$A89="","",'品(1G･控)'!$A89)</f>
        <v/>
      </c>
      <c r="B95" s="545"/>
      <c r="C95" s="545"/>
      <c r="D95" s="636"/>
      <c r="E95" s="566" t="str">
        <f>IF('品(1G･控)'!$E89="",""," "&amp;'品(1G･控)'!$E89)</f>
        <v/>
      </c>
      <c r="F95" s="567"/>
      <c r="G95" s="567"/>
      <c r="H95" s="567"/>
      <c r="I95" s="567"/>
      <c r="J95" s="567"/>
      <c r="K95" s="567"/>
      <c r="L95" s="567"/>
      <c r="M95" s="567"/>
      <c r="N95" s="567"/>
      <c r="O95" s="567"/>
      <c r="P95" s="568"/>
      <c r="Q95" s="569" t="str">
        <f>IF('品(1G･控)'!$Q89="","",'品(1G･控)'!$Q89)</f>
        <v/>
      </c>
      <c r="R95" s="570"/>
      <c r="S95" s="571"/>
      <c r="T95" s="572" t="str">
        <f>IF('品(1G･控)'!$T89="","",'品(1G･控)'!$T89)</f>
        <v/>
      </c>
      <c r="U95" s="573"/>
      <c r="V95" s="574" t="str">
        <f>IF('品(1G･控)'!$V89="","",'品(1G･控)'!$V89)</f>
        <v/>
      </c>
      <c r="W95" s="575"/>
      <c r="X95" s="575"/>
      <c r="Y95" s="576"/>
      <c r="Z95" s="577" t="str">
        <f>IF('品(1G･控)'!$Z89="","",'品(1G･控)'!$Z89)</f>
        <v/>
      </c>
      <c r="AA95" s="578"/>
      <c r="AB95" s="578"/>
      <c r="AC95" s="578"/>
      <c r="AD95" s="579"/>
      <c r="AE95" s="563" t="str">
        <f>IF('品(1G･控)'!$AE89="","",'品(1G･控)'!$AE89)</f>
        <v/>
      </c>
      <c r="AF95" s="564"/>
      <c r="AG95" s="564"/>
      <c r="AH95" s="564"/>
      <c r="AI95" s="564"/>
      <c r="AJ95" s="564"/>
      <c r="AK95" s="564"/>
      <c r="AL95" s="564"/>
      <c r="AM95" s="565"/>
      <c r="AN95" s="44"/>
      <c r="AO95" s="45"/>
    </row>
    <row r="96" spans="1:41" ht="24.95" customHeight="1">
      <c r="A96" s="544" t="str">
        <f>IF('品(1G･控)'!$A90="","",'品(1G･控)'!$A90)</f>
        <v/>
      </c>
      <c r="B96" s="545"/>
      <c r="C96" s="545"/>
      <c r="D96" s="636"/>
      <c r="E96" s="566" t="str">
        <f>IF('品(1G･控)'!$E90="",""," "&amp;'品(1G･控)'!$E90)</f>
        <v/>
      </c>
      <c r="F96" s="567"/>
      <c r="G96" s="567"/>
      <c r="H96" s="567"/>
      <c r="I96" s="567"/>
      <c r="J96" s="567"/>
      <c r="K96" s="567"/>
      <c r="L96" s="567"/>
      <c r="M96" s="567"/>
      <c r="N96" s="567"/>
      <c r="O96" s="567"/>
      <c r="P96" s="568"/>
      <c r="Q96" s="569" t="str">
        <f>IF('品(1G･控)'!$Q90="","",'品(1G･控)'!$Q90)</f>
        <v/>
      </c>
      <c r="R96" s="570"/>
      <c r="S96" s="571"/>
      <c r="T96" s="572" t="str">
        <f>IF('品(1G･控)'!$T90="","",'品(1G･控)'!$T90)</f>
        <v/>
      </c>
      <c r="U96" s="573"/>
      <c r="V96" s="574" t="str">
        <f>IF('品(1G･控)'!$V90="","",'品(1G･控)'!$V90)</f>
        <v/>
      </c>
      <c r="W96" s="575"/>
      <c r="X96" s="575"/>
      <c r="Y96" s="576"/>
      <c r="Z96" s="577" t="str">
        <f>IF('品(1G･控)'!$Z90="","",'品(1G･控)'!$Z90)</f>
        <v/>
      </c>
      <c r="AA96" s="578"/>
      <c r="AB96" s="578"/>
      <c r="AC96" s="578"/>
      <c r="AD96" s="579"/>
      <c r="AE96" s="563" t="str">
        <f>IF('品(1G･控)'!$AE90="","",'品(1G･控)'!$AE90)</f>
        <v/>
      </c>
      <c r="AF96" s="564"/>
      <c r="AG96" s="564"/>
      <c r="AH96" s="564"/>
      <c r="AI96" s="564"/>
      <c r="AJ96" s="564"/>
      <c r="AK96" s="564"/>
      <c r="AL96" s="564"/>
      <c r="AM96" s="565"/>
      <c r="AN96" s="44"/>
      <c r="AO96" s="45"/>
    </row>
    <row r="97" spans="1:41" ht="24.95" customHeight="1">
      <c r="A97" s="544" t="str">
        <f>IF('品(1G･控)'!$A91="","",'品(1G･控)'!$A91)</f>
        <v/>
      </c>
      <c r="B97" s="545"/>
      <c r="C97" s="545"/>
      <c r="D97" s="636"/>
      <c r="E97" s="566" t="str">
        <f>IF('品(1G･控)'!$E91="",""," "&amp;'品(1G･控)'!$E91)</f>
        <v/>
      </c>
      <c r="F97" s="567"/>
      <c r="G97" s="567"/>
      <c r="H97" s="567"/>
      <c r="I97" s="567"/>
      <c r="J97" s="567"/>
      <c r="K97" s="567"/>
      <c r="L97" s="567"/>
      <c r="M97" s="567"/>
      <c r="N97" s="567"/>
      <c r="O97" s="567"/>
      <c r="P97" s="568"/>
      <c r="Q97" s="569" t="str">
        <f>IF('品(1G･控)'!$Q91="","",'品(1G･控)'!$Q91)</f>
        <v/>
      </c>
      <c r="R97" s="570"/>
      <c r="S97" s="571"/>
      <c r="T97" s="572" t="str">
        <f>IF('品(1G･控)'!$T91="","",'品(1G･控)'!$T91)</f>
        <v/>
      </c>
      <c r="U97" s="573"/>
      <c r="V97" s="574" t="str">
        <f>IF('品(1G･控)'!$V91="","",'品(1G･控)'!$V91)</f>
        <v/>
      </c>
      <c r="W97" s="575"/>
      <c r="X97" s="575"/>
      <c r="Y97" s="576"/>
      <c r="Z97" s="577" t="str">
        <f>IF('品(1G･控)'!$Z91="","",'品(1G･控)'!$Z91)</f>
        <v/>
      </c>
      <c r="AA97" s="578"/>
      <c r="AB97" s="578"/>
      <c r="AC97" s="578"/>
      <c r="AD97" s="579"/>
      <c r="AE97" s="563" t="str">
        <f>IF('品(1G･控)'!$AE91="","",'品(1G･控)'!$AE91)</f>
        <v/>
      </c>
      <c r="AF97" s="564"/>
      <c r="AG97" s="564"/>
      <c r="AH97" s="564"/>
      <c r="AI97" s="564"/>
      <c r="AJ97" s="564"/>
      <c r="AK97" s="564"/>
      <c r="AL97" s="564"/>
      <c r="AM97" s="565"/>
      <c r="AN97" s="44"/>
      <c r="AO97" s="45"/>
    </row>
    <row r="98" spans="1:41" ht="24.95" customHeight="1">
      <c r="A98" s="544" t="str">
        <f>IF('品(1G･控)'!$A92="","",'品(1G･控)'!$A92)</f>
        <v/>
      </c>
      <c r="B98" s="545"/>
      <c r="C98" s="545"/>
      <c r="D98" s="636"/>
      <c r="E98" s="566" t="str">
        <f>IF('品(1G･控)'!$E92="",""," "&amp;'品(1G･控)'!$E92)</f>
        <v/>
      </c>
      <c r="F98" s="567"/>
      <c r="G98" s="567"/>
      <c r="H98" s="567"/>
      <c r="I98" s="567"/>
      <c r="J98" s="567"/>
      <c r="K98" s="567"/>
      <c r="L98" s="567"/>
      <c r="M98" s="567"/>
      <c r="N98" s="567"/>
      <c r="O98" s="567"/>
      <c r="P98" s="568"/>
      <c r="Q98" s="569" t="str">
        <f>IF('品(1G･控)'!$Q92="","",'品(1G･控)'!$Q92)</f>
        <v/>
      </c>
      <c r="R98" s="570"/>
      <c r="S98" s="571"/>
      <c r="T98" s="572" t="str">
        <f>IF('品(1G･控)'!$T92="","",'品(1G･控)'!$T92)</f>
        <v/>
      </c>
      <c r="U98" s="573"/>
      <c r="V98" s="574" t="str">
        <f>IF('品(1G･控)'!$V92="","",'品(1G･控)'!$V92)</f>
        <v/>
      </c>
      <c r="W98" s="575"/>
      <c r="X98" s="575"/>
      <c r="Y98" s="576"/>
      <c r="Z98" s="577" t="str">
        <f>IF('品(1G･控)'!$Z92="","",'品(1G･控)'!$Z92)</f>
        <v/>
      </c>
      <c r="AA98" s="578"/>
      <c r="AB98" s="578"/>
      <c r="AC98" s="578"/>
      <c r="AD98" s="579"/>
      <c r="AE98" s="563" t="str">
        <f>IF('品(1G･控)'!$AE92="","",'品(1G･控)'!$AE92)</f>
        <v/>
      </c>
      <c r="AF98" s="564"/>
      <c r="AG98" s="564"/>
      <c r="AH98" s="564"/>
      <c r="AI98" s="564"/>
      <c r="AJ98" s="564"/>
      <c r="AK98" s="564"/>
      <c r="AL98" s="564"/>
      <c r="AM98" s="565"/>
      <c r="AN98" s="44"/>
      <c r="AO98" s="45"/>
    </row>
    <row r="99" spans="1:41" ht="24.95" customHeight="1">
      <c r="A99" s="544" t="str">
        <f>IF('品(1G･控)'!$A93="","",'品(1G･控)'!$A93)</f>
        <v/>
      </c>
      <c r="B99" s="545"/>
      <c r="C99" s="545"/>
      <c r="D99" s="636"/>
      <c r="E99" s="566" t="str">
        <f>IF('品(1G･控)'!$E93="",""," "&amp;'品(1G･控)'!$E93)</f>
        <v/>
      </c>
      <c r="F99" s="567"/>
      <c r="G99" s="567"/>
      <c r="H99" s="567"/>
      <c r="I99" s="567"/>
      <c r="J99" s="567"/>
      <c r="K99" s="567"/>
      <c r="L99" s="567"/>
      <c r="M99" s="567"/>
      <c r="N99" s="567"/>
      <c r="O99" s="567"/>
      <c r="P99" s="568"/>
      <c r="Q99" s="569" t="str">
        <f>IF('品(1G･控)'!$Q93="","",'品(1G･控)'!$Q93)</f>
        <v/>
      </c>
      <c r="R99" s="570"/>
      <c r="S99" s="571"/>
      <c r="T99" s="572" t="str">
        <f>IF('品(1G･控)'!$T93="","",'品(1G･控)'!$T93)</f>
        <v/>
      </c>
      <c r="U99" s="573"/>
      <c r="V99" s="574" t="str">
        <f>IF('品(1G･控)'!$V93="","",'品(1G･控)'!$V93)</f>
        <v/>
      </c>
      <c r="W99" s="575"/>
      <c r="X99" s="575"/>
      <c r="Y99" s="576"/>
      <c r="Z99" s="577" t="str">
        <f>IF('品(1G･控)'!$Z93="","",'品(1G･控)'!$Z93)</f>
        <v/>
      </c>
      <c r="AA99" s="578"/>
      <c r="AB99" s="578"/>
      <c r="AC99" s="578"/>
      <c r="AD99" s="579"/>
      <c r="AE99" s="563" t="str">
        <f>IF('品(1G･控)'!$AE93="","",'品(1G･控)'!$AE93)</f>
        <v/>
      </c>
      <c r="AF99" s="564"/>
      <c r="AG99" s="564"/>
      <c r="AH99" s="564"/>
      <c r="AI99" s="564"/>
      <c r="AJ99" s="564"/>
      <c r="AK99" s="564"/>
      <c r="AL99" s="564"/>
      <c r="AM99" s="565"/>
      <c r="AN99" s="44"/>
      <c r="AO99" s="45"/>
    </row>
    <row r="100" spans="1:41" ht="24.95" customHeight="1">
      <c r="A100" s="544" t="str">
        <f>IF('品(1G･控)'!$A94="","",'品(1G･控)'!$A94)</f>
        <v/>
      </c>
      <c r="B100" s="545"/>
      <c r="C100" s="545"/>
      <c r="D100" s="636"/>
      <c r="E100" s="566" t="str">
        <f>IF('品(1G･控)'!$E94="",""," "&amp;'品(1G･控)'!$E94)</f>
        <v/>
      </c>
      <c r="F100" s="567"/>
      <c r="G100" s="567"/>
      <c r="H100" s="567"/>
      <c r="I100" s="567"/>
      <c r="J100" s="567"/>
      <c r="K100" s="567"/>
      <c r="L100" s="567"/>
      <c r="M100" s="567"/>
      <c r="N100" s="567"/>
      <c r="O100" s="567"/>
      <c r="P100" s="568"/>
      <c r="Q100" s="569" t="str">
        <f>IF('品(1G･控)'!$Q94="","",'品(1G･控)'!$Q94)</f>
        <v/>
      </c>
      <c r="R100" s="570"/>
      <c r="S100" s="571"/>
      <c r="T100" s="572" t="str">
        <f>IF('品(1G･控)'!$T94="","",'品(1G･控)'!$T94)</f>
        <v/>
      </c>
      <c r="U100" s="573"/>
      <c r="V100" s="574" t="str">
        <f>IF('品(1G･控)'!$V94="","",'品(1G･控)'!$V94)</f>
        <v/>
      </c>
      <c r="W100" s="575"/>
      <c r="X100" s="575"/>
      <c r="Y100" s="576"/>
      <c r="Z100" s="577" t="str">
        <f>IF('品(1G･控)'!$Z94="","",'品(1G･控)'!$Z94)</f>
        <v/>
      </c>
      <c r="AA100" s="578"/>
      <c r="AB100" s="578"/>
      <c r="AC100" s="578"/>
      <c r="AD100" s="579"/>
      <c r="AE100" s="563" t="str">
        <f>IF('品(1G･控)'!$AE94="","",'品(1G･控)'!$AE94)</f>
        <v/>
      </c>
      <c r="AF100" s="564"/>
      <c r="AG100" s="564"/>
      <c r="AH100" s="564"/>
      <c r="AI100" s="564"/>
      <c r="AJ100" s="564"/>
      <c r="AK100" s="564"/>
      <c r="AL100" s="564"/>
      <c r="AM100" s="565"/>
      <c r="AN100" s="44"/>
      <c r="AO100" s="45"/>
    </row>
    <row r="101" spans="1:41" ht="24.95" customHeight="1">
      <c r="A101" s="544" t="str">
        <f>IF('品(1G･控)'!$A95="","",'品(1G･控)'!$A95)</f>
        <v/>
      </c>
      <c r="B101" s="545"/>
      <c r="C101" s="545"/>
      <c r="D101" s="636"/>
      <c r="E101" s="566" t="str">
        <f>IF('品(1G･控)'!$E95="",""," "&amp;'品(1G･控)'!$E95)</f>
        <v/>
      </c>
      <c r="F101" s="567"/>
      <c r="G101" s="567"/>
      <c r="H101" s="567"/>
      <c r="I101" s="567"/>
      <c r="J101" s="567"/>
      <c r="K101" s="567"/>
      <c r="L101" s="567"/>
      <c r="M101" s="567"/>
      <c r="N101" s="567"/>
      <c r="O101" s="567"/>
      <c r="P101" s="568"/>
      <c r="Q101" s="569" t="str">
        <f>IF('品(1G･控)'!$Q95="","",'品(1G･控)'!$Q95)</f>
        <v/>
      </c>
      <c r="R101" s="570"/>
      <c r="S101" s="571"/>
      <c r="T101" s="572" t="str">
        <f>IF('品(1G･控)'!$T95="","",'品(1G･控)'!$T95)</f>
        <v/>
      </c>
      <c r="U101" s="573"/>
      <c r="V101" s="574" t="str">
        <f>IF('品(1G･控)'!$V95="","",'品(1G･控)'!$V95)</f>
        <v/>
      </c>
      <c r="W101" s="575"/>
      <c r="X101" s="575"/>
      <c r="Y101" s="576"/>
      <c r="Z101" s="577" t="str">
        <f>IF('品(1G･控)'!$Z95="","",'品(1G･控)'!$Z95)</f>
        <v/>
      </c>
      <c r="AA101" s="578"/>
      <c r="AB101" s="578"/>
      <c r="AC101" s="578"/>
      <c r="AD101" s="579"/>
      <c r="AE101" s="563" t="str">
        <f>IF('品(1G･控)'!$AE95="","",'品(1G･控)'!$AE95)</f>
        <v/>
      </c>
      <c r="AF101" s="564"/>
      <c r="AG101" s="564"/>
      <c r="AH101" s="564"/>
      <c r="AI101" s="564"/>
      <c r="AJ101" s="564"/>
      <c r="AK101" s="564"/>
      <c r="AL101" s="564"/>
      <c r="AM101" s="565"/>
      <c r="AN101" s="44"/>
      <c r="AO101" s="45"/>
    </row>
    <row r="102" spans="1:41" ht="24.95" customHeight="1">
      <c r="A102" s="544" t="str">
        <f>IF('品(1G･控)'!$A96="","",'品(1G･控)'!$A96)</f>
        <v/>
      </c>
      <c r="B102" s="545"/>
      <c r="C102" s="545"/>
      <c r="D102" s="636"/>
      <c r="E102" s="566" t="str">
        <f>IF('品(1G･控)'!$E96="",""," "&amp;'品(1G･控)'!$E96)</f>
        <v/>
      </c>
      <c r="F102" s="567"/>
      <c r="G102" s="567"/>
      <c r="H102" s="567"/>
      <c r="I102" s="567"/>
      <c r="J102" s="567"/>
      <c r="K102" s="567"/>
      <c r="L102" s="567"/>
      <c r="M102" s="567"/>
      <c r="N102" s="567"/>
      <c r="O102" s="567"/>
      <c r="P102" s="568"/>
      <c r="Q102" s="569" t="str">
        <f>IF('品(1G･控)'!$Q96="","",'品(1G･控)'!$Q96)</f>
        <v/>
      </c>
      <c r="R102" s="570"/>
      <c r="S102" s="571"/>
      <c r="T102" s="572" t="str">
        <f>IF('品(1G･控)'!$T96="","",'品(1G･控)'!$T96)</f>
        <v/>
      </c>
      <c r="U102" s="573"/>
      <c r="V102" s="574" t="str">
        <f>IF('品(1G･控)'!$V96="","",'品(1G･控)'!$V96)</f>
        <v/>
      </c>
      <c r="W102" s="575"/>
      <c r="X102" s="575"/>
      <c r="Y102" s="576"/>
      <c r="Z102" s="577" t="str">
        <f>IF('品(1G･控)'!$Z96="","",'品(1G･控)'!$Z96)</f>
        <v/>
      </c>
      <c r="AA102" s="578"/>
      <c r="AB102" s="578"/>
      <c r="AC102" s="578"/>
      <c r="AD102" s="579"/>
      <c r="AE102" s="563" t="str">
        <f>IF('品(1G･控)'!$AE96="","",'品(1G･控)'!$AE96)</f>
        <v/>
      </c>
      <c r="AF102" s="564"/>
      <c r="AG102" s="564"/>
      <c r="AH102" s="564"/>
      <c r="AI102" s="564"/>
      <c r="AJ102" s="564"/>
      <c r="AK102" s="564"/>
      <c r="AL102" s="564"/>
      <c r="AM102" s="565"/>
      <c r="AN102" s="44"/>
      <c r="AO102" s="45"/>
    </row>
    <row r="103" spans="1:41" ht="24.95" customHeight="1">
      <c r="A103" s="544" t="str">
        <f>IF('品(1G･控)'!$A97="","",'品(1G･控)'!$A97)</f>
        <v/>
      </c>
      <c r="B103" s="545"/>
      <c r="C103" s="545"/>
      <c r="D103" s="636"/>
      <c r="E103" s="566" t="str">
        <f>IF('品(1G･控)'!$E97="",""," "&amp;'品(1G･控)'!$E97)</f>
        <v/>
      </c>
      <c r="F103" s="567"/>
      <c r="G103" s="567"/>
      <c r="H103" s="567"/>
      <c r="I103" s="567"/>
      <c r="J103" s="567"/>
      <c r="K103" s="567"/>
      <c r="L103" s="567"/>
      <c r="M103" s="567"/>
      <c r="N103" s="567"/>
      <c r="O103" s="567"/>
      <c r="P103" s="568"/>
      <c r="Q103" s="569" t="str">
        <f>IF('品(1G･控)'!$Q97="","",'品(1G･控)'!$Q97)</f>
        <v/>
      </c>
      <c r="R103" s="570"/>
      <c r="S103" s="571"/>
      <c r="T103" s="572" t="str">
        <f>IF('品(1G･控)'!$T97="","",'品(1G･控)'!$T97)</f>
        <v/>
      </c>
      <c r="U103" s="573"/>
      <c r="V103" s="574" t="str">
        <f>IF('品(1G･控)'!$V97="","",'品(1G･控)'!$V97)</f>
        <v/>
      </c>
      <c r="W103" s="575"/>
      <c r="X103" s="575"/>
      <c r="Y103" s="576"/>
      <c r="Z103" s="577" t="str">
        <f>IF('品(1G･控)'!$Z97="","",'品(1G･控)'!$Z97)</f>
        <v/>
      </c>
      <c r="AA103" s="578"/>
      <c r="AB103" s="578"/>
      <c r="AC103" s="578"/>
      <c r="AD103" s="579"/>
      <c r="AE103" s="563" t="str">
        <f>IF('品(1G･控)'!$AE97="","",'品(1G･控)'!$AE97)</f>
        <v/>
      </c>
      <c r="AF103" s="564"/>
      <c r="AG103" s="564"/>
      <c r="AH103" s="564"/>
      <c r="AI103" s="564"/>
      <c r="AJ103" s="564"/>
      <c r="AK103" s="564"/>
      <c r="AL103" s="564"/>
      <c r="AM103" s="565"/>
      <c r="AN103" s="44"/>
      <c r="AO103" s="45"/>
    </row>
    <row r="104" spans="1:41" ht="24.95" customHeight="1">
      <c r="A104" s="544" t="str">
        <f>IF('品(1G･控)'!$A98="","",'品(1G･控)'!$A98)</f>
        <v/>
      </c>
      <c r="B104" s="545"/>
      <c r="C104" s="545"/>
      <c r="D104" s="636"/>
      <c r="E104" s="566" t="str">
        <f>IF('品(1G･控)'!$E98="",""," "&amp;'品(1G･控)'!$E98)</f>
        <v/>
      </c>
      <c r="F104" s="567"/>
      <c r="G104" s="567"/>
      <c r="H104" s="567"/>
      <c r="I104" s="567"/>
      <c r="J104" s="567"/>
      <c r="K104" s="567"/>
      <c r="L104" s="567"/>
      <c r="M104" s="567"/>
      <c r="N104" s="567"/>
      <c r="O104" s="567"/>
      <c r="P104" s="568"/>
      <c r="Q104" s="569" t="str">
        <f>IF('品(1G･控)'!$Q98="","",'品(1G･控)'!$Q98)</f>
        <v/>
      </c>
      <c r="R104" s="570"/>
      <c r="S104" s="571"/>
      <c r="T104" s="572" t="str">
        <f>IF('品(1G･控)'!$T98="","",'品(1G･控)'!$T98)</f>
        <v/>
      </c>
      <c r="U104" s="573"/>
      <c r="V104" s="574" t="str">
        <f>IF('品(1G･控)'!$V98="","",'品(1G･控)'!$V98)</f>
        <v/>
      </c>
      <c r="W104" s="575"/>
      <c r="X104" s="575"/>
      <c r="Y104" s="576"/>
      <c r="Z104" s="577" t="str">
        <f>IF('品(1G･控)'!$Z98="","",'品(1G･控)'!$Z98)</f>
        <v/>
      </c>
      <c r="AA104" s="578"/>
      <c r="AB104" s="578"/>
      <c r="AC104" s="578"/>
      <c r="AD104" s="579"/>
      <c r="AE104" s="563" t="str">
        <f>IF('品(1G･控)'!$AE98="","",'品(1G･控)'!$AE98)</f>
        <v/>
      </c>
      <c r="AF104" s="564"/>
      <c r="AG104" s="564"/>
      <c r="AH104" s="564"/>
      <c r="AI104" s="564"/>
      <c r="AJ104" s="564"/>
      <c r="AK104" s="564"/>
      <c r="AL104" s="564"/>
      <c r="AM104" s="565"/>
      <c r="AN104" s="44"/>
      <c r="AO104" s="45"/>
    </row>
    <row r="105" spans="1:41" ht="24.95" customHeight="1">
      <c r="A105" s="58"/>
      <c r="B105" s="59"/>
      <c r="C105" s="59"/>
      <c r="D105" s="59"/>
      <c r="E105" s="59"/>
      <c r="F105" s="59"/>
      <c r="G105" s="59"/>
      <c r="H105" s="59"/>
      <c r="I105" s="59"/>
      <c r="J105" s="59"/>
      <c r="K105" s="428" t="s">
        <v>77</v>
      </c>
      <c r="L105" s="428"/>
      <c r="M105" s="428"/>
      <c r="N105" s="428"/>
      <c r="O105" s="428"/>
      <c r="P105" s="59"/>
      <c r="Q105" s="59"/>
      <c r="R105" s="59"/>
      <c r="S105" s="59"/>
      <c r="T105" s="59"/>
      <c r="U105" s="59"/>
      <c r="V105" s="59"/>
      <c r="W105" s="59"/>
      <c r="X105" s="59"/>
      <c r="Y105" s="60"/>
      <c r="Z105" s="408" t="str">
        <f>IF('品(1G･控)'!$Z99="","",'品(1G･控)'!$Z99)</f>
        <v/>
      </c>
      <c r="AA105" s="408"/>
      <c r="AB105" s="408"/>
      <c r="AC105" s="408"/>
      <c r="AD105" s="408"/>
      <c r="AE105" s="371" t="s">
        <v>64</v>
      </c>
      <c r="AF105" s="80"/>
      <c r="AG105" s="80"/>
      <c r="AH105" s="81"/>
      <c r="AI105" s="529" t="str">
        <f>IF('品(1G･控)'!$AI$25="","",'品(1G･控)'!$AI$25)</f>
        <v/>
      </c>
      <c r="AJ105" s="530"/>
      <c r="AK105" s="530"/>
      <c r="AL105" s="33" t="s">
        <v>24</v>
      </c>
      <c r="AM105" s="80" t="str">
        <f>IF('品(1G･控)'!$AM$25="","",'品(1G･控)'!$AM$25)</f>
        <v/>
      </c>
      <c r="AN105" s="80"/>
      <c r="AO105" s="531"/>
    </row>
    <row r="106" spans="1:41" ht="22.5" customHeight="1">
      <c r="A106" s="52"/>
      <c r="B106" s="52"/>
      <c r="C106" s="52"/>
      <c r="D106" s="52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25"/>
      <c r="AF106" s="25"/>
      <c r="AG106" s="25"/>
      <c r="AH106" s="13"/>
      <c r="AI106" s="13"/>
      <c r="AJ106" s="596" t="s">
        <v>68</v>
      </c>
      <c r="AK106" s="596"/>
      <c r="AL106" s="596"/>
      <c r="AM106" s="596"/>
      <c r="AN106" s="596"/>
      <c r="AO106" s="596"/>
    </row>
    <row r="107" spans="1:41" ht="28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475" t="s">
        <v>51</v>
      </c>
      <c r="N107" s="475"/>
      <c r="O107" s="475"/>
      <c r="P107" s="475"/>
      <c r="Q107" s="475"/>
      <c r="R107" s="475"/>
      <c r="S107" s="475"/>
      <c r="T107" s="475"/>
      <c r="U107" s="475"/>
      <c r="V107" s="475"/>
      <c r="W107" s="475"/>
      <c r="X107" s="475"/>
      <c r="Y107" s="475"/>
      <c r="Z107" s="2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</row>
    <row r="108" spans="1:41" ht="28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525" t="s">
        <v>47</v>
      </c>
      <c r="AB108" s="526"/>
      <c r="AC108" s="526"/>
      <c r="AD108" s="527" t="str">
        <f>$AD$6</f>
        <v/>
      </c>
      <c r="AE108" s="527"/>
      <c r="AF108" s="527"/>
      <c r="AG108" s="527"/>
      <c r="AH108" s="527"/>
      <c r="AI108" s="527"/>
      <c r="AJ108" s="527"/>
      <c r="AK108" s="527"/>
      <c r="AL108" s="527"/>
      <c r="AM108" s="527"/>
      <c r="AN108" s="527"/>
      <c r="AO108" s="528"/>
    </row>
    <row r="109" spans="1:41" ht="12.6" customHeight="1">
      <c r="A109" s="524"/>
      <c r="B109" s="524"/>
      <c r="C109" s="524"/>
      <c r="D109" s="524"/>
      <c r="E109" s="524"/>
      <c r="F109" s="524"/>
      <c r="G109" s="524"/>
      <c r="H109" s="524"/>
      <c r="I109" s="524"/>
      <c r="J109" s="524"/>
      <c r="K109" s="524"/>
      <c r="L109" s="524"/>
      <c r="M109" s="524"/>
      <c r="N109" s="524"/>
      <c r="O109" s="524"/>
      <c r="P109" s="524"/>
      <c r="Q109" s="524"/>
      <c r="R109" s="524"/>
      <c r="S109" s="524"/>
      <c r="T109" s="524"/>
      <c r="U109" s="524"/>
      <c r="V109" s="524"/>
      <c r="W109" s="524"/>
      <c r="X109" s="524"/>
      <c r="Y109" s="524"/>
      <c r="Z109" s="524"/>
      <c r="AA109" s="524"/>
      <c r="AB109" s="524"/>
      <c r="AC109" s="524"/>
      <c r="AD109" s="524"/>
      <c r="AE109" s="524"/>
      <c r="AF109" s="524"/>
      <c r="AG109" s="524"/>
      <c r="AH109" s="524"/>
      <c r="AI109" s="524"/>
      <c r="AJ109" s="524"/>
      <c r="AK109" s="524"/>
      <c r="AL109" s="524"/>
      <c r="AM109" s="524"/>
      <c r="AN109" s="524"/>
      <c r="AO109" s="524"/>
    </row>
    <row r="110" spans="1:41" ht="24.95" customHeight="1">
      <c r="A110" s="79" t="s">
        <v>55</v>
      </c>
      <c r="B110" s="80"/>
      <c r="C110" s="80"/>
      <c r="D110" s="80"/>
      <c r="E110" s="371" t="s">
        <v>56</v>
      </c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1"/>
      <c r="Q110" s="371" t="s">
        <v>57</v>
      </c>
      <c r="R110" s="80"/>
      <c r="S110" s="81"/>
      <c r="T110" s="371" t="s">
        <v>58</v>
      </c>
      <c r="U110" s="81"/>
      <c r="V110" s="371" t="s">
        <v>59</v>
      </c>
      <c r="W110" s="80"/>
      <c r="X110" s="80"/>
      <c r="Y110" s="81"/>
      <c r="Z110" s="394" t="s">
        <v>60</v>
      </c>
      <c r="AA110" s="395"/>
      <c r="AB110" s="395"/>
      <c r="AC110" s="395"/>
      <c r="AD110" s="523"/>
      <c r="AE110" s="371" t="s">
        <v>38</v>
      </c>
      <c r="AF110" s="80"/>
      <c r="AG110" s="80"/>
      <c r="AH110" s="80"/>
      <c r="AI110" s="80"/>
      <c r="AJ110" s="80"/>
      <c r="AK110" s="80"/>
      <c r="AL110" s="80"/>
      <c r="AM110" s="80"/>
      <c r="AN110" s="80"/>
      <c r="AO110" s="531"/>
    </row>
    <row r="111" spans="1:41" ht="24.95" customHeight="1">
      <c r="A111" s="633" t="str">
        <f>IF('品(1G･控)'!$A105="","",'品(1G･控)'!$A105)</f>
        <v/>
      </c>
      <c r="B111" s="634"/>
      <c r="C111" s="634"/>
      <c r="D111" s="635"/>
      <c r="E111" s="546" t="str">
        <f>IF('品(1G･控)'!$E105="",""," "&amp;'品(1G･控)'!$E105)</f>
        <v/>
      </c>
      <c r="F111" s="547"/>
      <c r="G111" s="547"/>
      <c r="H111" s="547"/>
      <c r="I111" s="547"/>
      <c r="J111" s="547"/>
      <c r="K111" s="547"/>
      <c r="L111" s="547"/>
      <c r="M111" s="547"/>
      <c r="N111" s="547"/>
      <c r="O111" s="547"/>
      <c r="P111" s="548"/>
      <c r="Q111" s="549" t="str">
        <f>IF('品(1G･控)'!$Q105="","",'品(1G･控)'!$Q105)</f>
        <v/>
      </c>
      <c r="R111" s="550"/>
      <c r="S111" s="551"/>
      <c r="T111" s="552" t="str">
        <f>IF('品(1G･控)'!$T105="","",'品(1G･控)'!$T105)</f>
        <v/>
      </c>
      <c r="U111" s="553"/>
      <c r="V111" s="554" t="str">
        <f>IF('品(1G･控)'!$V105="","",'品(1G･控)'!$V105)</f>
        <v/>
      </c>
      <c r="W111" s="555"/>
      <c r="X111" s="555"/>
      <c r="Y111" s="556"/>
      <c r="Z111" s="557" t="str">
        <f>IF('品(1G･控)'!$Z105="","",'品(1G･控)'!$Z105)</f>
        <v/>
      </c>
      <c r="AA111" s="558"/>
      <c r="AB111" s="558"/>
      <c r="AC111" s="558"/>
      <c r="AD111" s="559"/>
      <c r="AE111" s="560" t="str">
        <f>IF('品(1G･控)'!$AE105="","",'品(1G･控)'!$AE105)</f>
        <v/>
      </c>
      <c r="AF111" s="561"/>
      <c r="AG111" s="561"/>
      <c r="AH111" s="561"/>
      <c r="AI111" s="561"/>
      <c r="AJ111" s="561"/>
      <c r="AK111" s="561"/>
      <c r="AL111" s="561"/>
      <c r="AM111" s="562"/>
      <c r="AN111" s="42"/>
      <c r="AO111" s="43"/>
    </row>
    <row r="112" spans="1:41" ht="24.95" customHeight="1">
      <c r="A112" s="544" t="str">
        <f>IF('品(1G･控)'!$A106="","",'品(1G･控)'!$A106)</f>
        <v/>
      </c>
      <c r="B112" s="545"/>
      <c r="C112" s="545"/>
      <c r="D112" s="636"/>
      <c r="E112" s="566" t="str">
        <f>IF('品(1G･控)'!$E106="",""," "&amp;'品(1G･控)'!$E106)</f>
        <v/>
      </c>
      <c r="F112" s="567"/>
      <c r="G112" s="567"/>
      <c r="H112" s="567"/>
      <c r="I112" s="567"/>
      <c r="J112" s="567"/>
      <c r="K112" s="567"/>
      <c r="L112" s="567"/>
      <c r="M112" s="567"/>
      <c r="N112" s="567"/>
      <c r="O112" s="567"/>
      <c r="P112" s="568"/>
      <c r="Q112" s="569" t="str">
        <f>IF('品(1G･控)'!$Q106="","",'品(1G･控)'!$Q106)</f>
        <v/>
      </c>
      <c r="R112" s="570"/>
      <c r="S112" s="571"/>
      <c r="T112" s="572" t="str">
        <f>IF('品(1G･控)'!$T106="","",'品(1G･控)'!$T106)</f>
        <v/>
      </c>
      <c r="U112" s="573"/>
      <c r="V112" s="574" t="str">
        <f>IF('品(1G･控)'!$V106="","",'品(1G･控)'!$V106)</f>
        <v/>
      </c>
      <c r="W112" s="575"/>
      <c r="X112" s="575"/>
      <c r="Y112" s="576"/>
      <c r="Z112" s="577" t="str">
        <f>IF('品(1G･控)'!$Z106="","",'品(1G･控)'!$Z106)</f>
        <v/>
      </c>
      <c r="AA112" s="578"/>
      <c r="AB112" s="578"/>
      <c r="AC112" s="578"/>
      <c r="AD112" s="579"/>
      <c r="AE112" s="563" t="str">
        <f>IF('品(1G･控)'!$AE106="","",'品(1G･控)'!$AE106)</f>
        <v/>
      </c>
      <c r="AF112" s="564"/>
      <c r="AG112" s="564"/>
      <c r="AH112" s="564"/>
      <c r="AI112" s="564"/>
      <c r="AJ112" s="564"/>
      <c r="AK112" s="564"/>
      <c r="AL112" s="564"/>
      <c r="AM112" s="565"/>
      <c r="AN112" s="44"/>
      <c r="AO112" s="45"/>
    </row>
    <row r="113" spans="1:41" ht="24.95" customHeight="1">
      <c r="A113" s="544" t="str">
        <f>IF('品(1G･控)'!$A107="","",'品(1G･控)'!$A107)</f>
        <v/>
      </c>
      <c r="B113" s="545"/>
      <c r="C113" s="545"/>
      <c r="D113" s="636"/>
      <c r="E113" s="566" t="str">
        <f>IF('品(1G･控)'!$E107="",""," "&amp;'品(1G･控)'!$E107)</f>
        <v/>
      </c>
      <c r="F113" s="567"/>
      <c r="G113" s="567"/>
      <c r="H113" s="567"/>
      <c r="I113" s="567"/>
      <c r="J113" s="567"/>
      <c r="K113" s="567"/>
      <c r="L113" s="567"/>
      <c r="M113" s="567"/>
      <c r="N113" s="567"/>
      <c r="O113" s="567"/>
      <c r="P113" s="568"/>
      <c r="Q113" s="569" t="str">
        <f>IF('品(1G･控)'!$Q107="","",'品(1G･控)'!$Q107)</f>
        <v/>
      </c>
      <c r="R113" s="570"/>
      <c r="S113" s="571"/>
      <c r="T113" s="572" t="str">
        <f>IF('品(1G･控)'!$T107="","",'品(1G･控)'!$T107)</f>
        <v/>
      </c>
      <c r="U113" s="573"/>
      <c r="V113" s="574" t="str">
        <f>IF('品(1G･控)'!$V107="","",'品(1G･控)'!$V107)</f>
        <v/>
      </c>
      <c r="W113" s="575"/>
      <c r="X113" s="575"/>
      <c r="Y113" s="576"/>
      <c r="Z113" s="577" t="str">
        <f>IF('品(1G･控)'!$Z107="","",'品(1G･控)'!$Z107)</f>
        <v/>
      </c>
      <c r="AA113" s="578"/>
      <c r="AB113" s="578"/>
      <c r="AC113" s="578"/>
      <c r="AD113" s="579"/>
      <c r="AE113" s="563" t="str">
        <f>IF('品(1G･控)'!$AE107="","",'品(1G･控)'!$AE107)</f>
        <v/>
      </c>
      <c r="AF113" s="564"/>
      <c r="AG113" s="564"/>
      <c r="AH113" s="564"/>
      <c r="AI113" s="564"/>
      <c r="AJ113" s="564"/>
      <c r="AK113" s="564"/>
      <c r="AL113" s="564"/>
      <c r="AM113" s="565"/>
      <c r="AN113" s="44"/>
      <c r="AO113" s="45"/>
    </row>
    <row r="114" spans="1:41" ht="24.95" customHeight="1">
      <c r="A114" s="544" t="str">
        <f>IF('品(1G･控)'!$A108="","",'品(1G･控)'!$A108)</f>
        <v/>
      </c>
      <c r="B114" s="545"/>
      <c r="C114" s="545"/>
      <c r="D114" s="636"/>
      <c r="E114" s="566" t="str">
        <f>IF('品(1G･控)'!$E108="",""," "&amp;'品(1G･控)'!$E108)</f>
        <v/>
      </c>
      <c r="F114" s="567"/>
      <c r="G114" s="567"/>
      <c r="H114" s="567"/>
      <c r="I114" s="567"/>
      <c r="J114" s="567"/>
      <c r="K114" s="567"/>
      <c r="L114" s="567"/>
      <c r="M114" s="567"/>
      <c r="N114" s="567"/>
      <c r="O114" s="567"/>
      <c r="P114" s="568"/>
      <c r="Q114" s="569" t="str">
        <f>IF('品(1G･控)'!$Q108="","",'品(1G･控)'!$Q108)</f>
        <v/>
      </c>
      <c r="R114" s="570"/>
      <c r="S114" s="571"/>
      <c r="T114" s="572" t="str">
        <f>IF('品(1G･控)'!$T108="","",'品(1G･控)'!$T108)</f>
        <v/>
      </c>
      <c r="U114" s="573"/>
      <c r="V114" s="574" t="str">
        <f>IF('品(1G･控)'!$V108="","",'品(1G･控)'!$V108)</f>
        <v/>
      </c>
      <c r="W114" s="575"/>
      <c r="X114" s="575"/>
      <c r="Y114" s="576"/>
      <c r="Z114" s="577" t="str">
        <f>IF('品(1G･控)'!$Z108="","",'品(1G･控)'!$Z108)</f>
        <v/>
      </c>
      <c r="AA114" s="578"/>
      <c r="AB114" s="578"/>
      <c r="AC114" s="578"/>
      <c r="AD114" s="579"/>
      <c r="AE114" s="563" t="str">
        <f>IF('品(1G･控)'!$AE108="","",'品(1G･控)'!$AE108)</f>
        <v/>
      </c>
      <c r="AF114" s="564"/>
      <c r="AG114" s="564"/>
      <c r="AH114" s="564"/>
      <c r="AI114" s="564"/>
      <c r="AJ114" s="564"/>
      <c r="AK114" s="564"/>
      <c r="AL114" s="564"/>
      <c r="AM114" s="565"/>
      <c r="AN114" s="44"/>
      <c r="AO114" s="45"/>
    </row>
    <row r="115" spans="1:41" ht="24.95" customHeight="1">
      <c r="A115" s="544" t="str">
        <f>IF('品(1G･控)'!$A109="","",'品(1G･控)'!$A109)</f>
        <v/>
      </c>
      <c r="B115" s="545"/>
      <c r="C115" s="545"/>
      <c r="D115" s="636"/>
      <c r="E115" s="566" t="str">
        <f>IF('品(1G･控)'!$E109="",""," "&amp;'品(1G･控)'!$E109)</f>
        <v/>
      </c>
      <c r="F115" s="567"/>
      <c r="G115" s="567"/>
      <c r="H115" s="567"/>
      <c r="I115" s="567"/>
      <c r="J115" s="567"/>
      <c r="K115" s="567"/>
      <c r="L115" s="567"/>
      <c r="M115" s="567"/>
      <c r="N115" s="567"/>
      <c r="O115" s="567"/>
      <c r="P115" s="568"/>
      <c r="Q115" s="569" t="str">
        <f>IF('品(1G･控)'!$Q109="","",'品(1G･控)'!$Q109)</f>
        <v/>
      </c>
      <c r="R115" s="570"/>
      <c r="S115" s="571"/>
      <c r="T115" s="572" t="str">
        <f>IF('品(1G･控)'!$T109="","",'品(1G･控)'!$T109)</f>
        <v/>
      </c>
      <c r="U115" s="573"/>
      <c r="V115" s="574" t="str">
        <f>IF('品(1G･控)'!$V109="","",'品(1G･控)'!$V109)</f>
        <v/>
      </c>
      <c r="W115" s="575"/>
      <c r="X115" s="575"/>
      <c r="Y115" s="576"/>
      <c r="Z115" s="577" t="str">
        <f>IF('品(1G･控)'!$Z109="","",'品(1G･控)'!$Z109)</f>
        <v/>
      </c>
      <c r="AA115" s="578"/>
      <c r="AB115" s="578"/>
      <c r="AC115" s="578"/>
      <c r="AD115" s="579"/>
      <c r="AE115" s="563" t="str">
        <f>IF('品(1G･控)'!$AE109="","",'品(1G･控)'!$AE109)</f>
        <v/>
      </c>
      <c r="AF115" s="564"/>
      <c r="AG115" s="564"/>
      <c r="AH115" s="564"/>
      <c r="AI115" s="564"/>
      <c r="AJ115" s="564"/>
      <c r="AK115" s="564"/>
      <c r="AL115" s="564"/>
      <c r="AM115" s="565"/>
      <c r="AN115" s="44"/>
      <c r="AO115" s="45"/>
    </row>
    <row r="116" spans="1:41" ht="24.95" customHeight="1">
      <c r="A116" s="544" t="str">
        <f>IF('品(1G･控)'!$A110="","",'品(1G･控)'!$A110)</f>
        <v/>
      </c>
      <c r="B116" s="545"/>
      <c r="C116" s="545"/>
      <c r="D116" s="636"/>
      <c r="E116" s="566" t="str">
        <f>IF('品(1G･控)'!$E110="",""," "&amp;'品(1G･控)'!$E110)</f>
        <v/>
      </c>
      <c r="F116" s="567"/>
      <c r="G116" s="567"/>
      <c r="H116" s="567"/>
      <c r="I116" s="567"/>
      <c r="J116" s="567"/>
      <c r="K116" s="567"/>
      <c r="L116" s="567"/>
      <c r="M116" s="567"/>
      <c r="N116" s="567"/>
      <c r="O116" s="567"/>
      <c r="P116" s="568"/>
      <c r="Q116" s="569" t="str">
        <f>IF('品(1G･控)'!$Q110="","",'品(1G･控)'!$Q110)</f>
        <v/>
      </c>
      <c r="R116" s="570"/>
      <c r="S116" s="571"/>
      <c r="T116" s="572" t="str">
        <f>IF('品(1G･控)'!$T110="","",'品(1G･控)'!$T110)</f>
        <v/>
      </c>
      <c r="U116" s="573"/>
      <c r="V116" s="574" t="str">
        <f>IF('品(1G･控)'!$V110="","",'品(1G･控)'!$V110)</f>
        <v/>
      </c>
      <c r="W116" s="575"/>
      <c r="X116" s="575"/>
      <c r="Y116" s="576"/>
      <c r="Z116" s="577" t="str">
        <f>IF('品(1G･控)'!$Z110="","",'品(1G･控)'!$Z110)</f>
        <v/>
      </c>
      <c r="AA116" s="578"/>
      <c r="AB116" s="578"/>
      <c r="AC116" s="578"/>
      <c r="AD116" s="579"/>
      <c r="AE116" s="563" t="str">
        <f>IF('品(1G･控)'!$AE110="","",'品(1G･控)'!$AE110)</f>
        <v/>
      </c>
      <c r="AF116" s="564"/>
      <c r="AG116" s="564"/>
      <c r="AH116" s="564"/>
      <c r="AI116" s="564"/>
      <c r="AJ116" s="564"/>
      <c r="AK116" s="564"/>
      <c r="AL116" s="564"/>
      <c r="AM116" s="565"/>
      <c r="AN116" s="44"/>
      <c r="AO116" s="45"/>
    </row>
    <row r="117" spans="1:41" ht="24.95" customHeight="1">
      <c r="A117" s="544" t="str">
        <f>IF('品(1G･控)'!$A111="","",'品(1G･控)'!$A111)</f>
        <v/>
      </c>
      <c r="B117" s="545"/>
      <c r="C117" s="545"/>
      <c r="D117" s="636"/>
      <c r="E117" s="566" t="str">
        <f>IF('品(1G･控)'!$E111="",""," "&amp;'品(1G･控)'!$E111)</f>
        <v/>
      </c>
      <c r="F117" s="567"/>
      <c r="G117" s="567"/>
      <c r="H117" s="567"/>
      <c r="I117" s="567"/>
      <c r="J117" s="567"/>
      <c r="K117" s="567"/>
      <c r="L117" s="567"/>
      <c r="M117" s="567"/>
      <c r="N117" s="567"/>
      <c r="O117" s="567"/>
      <c r="P117" s="568"/>
      <c r="Q117" s="569" t="str">
        <f>IF('品(1G･控)'!$Q111="","",'品(1G･控)'!$Q111)</f>
        <v/>
      </c>
      <c r="R117" s="570"/>
      <c r="S117" s="571"/>
      <c r="T117" s="572" t="str">
        <f>IF('品(1G･控)'!$T111="","",'品(1G･控)'!$T111)</f>
        <v/>
      </c>
      <c r="U117" s="573"/>
      <c r="V117" s="574" t="str">
        <f>IF('品(1G･控)'!$V111="","",'品(1G･控)'!$V111)</f>
        <v/>
      </c>
      <c r="W117" s="575"/>
      <c r="X117" s="575"/>
      <c r="Y117" s="576"/>
      <c r="Z117" s="577" t="str">
        <f>IF('品(1G･控)'!$Z111="","",'品(1G･控)'!$Z111)</f>
        <v/>
      </c>
      <c r="AA117" s="578"/>
      <c r="AB117" s="578"/>
      <c r="AC117" s="578"/>
      <c r="AD117" s="579"/>
      <c r="AE117" s="563" t="str">
        <f>IF('品(1G･控)'!$AE111="","",'品(1G･控)'!$AE111)</f>
        <v/>
      </c>
      <c r="AF117" s="564"/>
      <c r="AG117" s="564"/>
      <c r="AH117" s="564"/>
      <c r="AI117" s="564"/>
      <c r="AJ117" s="564"/>
      <c r="AK117" s="564"/>
      <c r="AL117" s="564"/>
      <c r="AM117" s="565"/>
      <c r="AN117" s="44"/>
      <c r="AO117" s="45"/>
    </row>
    <row r="118" spans="1:41" ht="24.95" customHeight="1">
      <c r="A118" s="544" t="str">
        <f>IF('品(1G･控)'!$A112="","",'品(1G･控)'!$A112)</f>
        <v/>
      </c>
      <c r="B118" s="545"/>
      <c r="C118" s="545"/>
      <c r="D118" s="636"/>
      <c r="E118" s="566" t="str">
        <f>IF('品(1G･控)'!$E112="",""," "&amp;'品(1G･控)'!$E112)</f>
        <v/>
      </c>
      <c r="F118" s="567"/>
      <c r="G118" s="567"/>
      <c r="H118" s="567"/>
      <c r="I118" s="567"/>
      <c r="J118" s="567"/>
      <c r="K118" s="567"/>
      <c r="L118" s="567"/>
      <c r="M118" s="567"/>
      <c r="N118" s="567"/>
      <c r="O118" s="567"/>
      <c r="P118" s="568"/>
      <c r="Q118" s="569" t="str">
        <f>IF('品(1G･控)'!$Q112="","",'品(1G･控)'!$Q112)</f>
        <v/>
      </c>
      <c r="R118" s="570"/>
      <c r="S118" s="571"/>
      <c r="T118" s="572" t="str">
        <f>IF('品(1G･控)'!$T112="","",'品(1G･控)'!$T112)</f>
        <v/>
      </c>
      <c r="U118" s="573"/>
      <c r="V118" s="574" t="str">
        <f>IF('品(1G･控)'!$V112="","",'品(1G･控)'!$V112)</f>
        <v/>
      </c>
      <c r="W118" s="575"/>
      <c r="X118" s="575"/>
      <c r="Y118" s="576"/>
      <c r="Z118" s="577" t="str">
        <f>IF('品(1G･控)'!$Z112="","",'品(1G･控)'!$Z112)</f>
        <v/>
      </c>
      <c r="AA118" s="578"/>
      <c r="AB118" s="578"/>
      <c r="AC118" s="578"/>
      <c r="AD118" s="579"/>
      <c r="AE118" s="563" t="str">
        <f>IF('品(1G･控)'!$AE112="","",'品(1G･控)'!$AE112)</f>
        <v/>
      </c>
      <c r="AF118" s="564"/>
      <c r="AG118" s="564"/>
      <c r="AH118" s="564"/>
      <c r="AI118" s="564"/>
      <c r="AJ118" s="564"/>
      <c r="AK118" s="564"/>
      <c r="AL118" s="564"/>
      <c r="AM118" s="565"/>
      <c r="AN118" s="44"/>
      <c r="AO118" s="45"/>
    </row>
    <row r="119" spans="1:41" ht="24.95" customHeight="1">
      <c r="A119" s="544" t="str">
        <f>IF('品(1G･控)'!$A113="","",'品(1G･控)'!$A113)</f>
        <v/>
      </c>
      <c r="B119" s="545"/>
      <c r="C119" s="545"/>
      <c r="D119" s="636"/>
      <c r="E119" s="566" t="str">
        <f>IF('品(1G･控)'!$E113="",""," "&amp;'品(1G･控)'!$E113)</f>
        <v/>
      </c>
      <c r="F119" s="567"/>
      <c r="G119" s="567"/>
      <c r="H119" s="567"/>
      <c r="I119" s="567"/>
      <c r="J119" s="567"/>
      <c r="K119" s="567"/>
      <c r="L119" s="567"/>
      <c r="M119" s="567"/>
      <c r="N119" s="567"/>
      <c r="O119" s="567"/>
      <c r="P119" s="568"/>
      <c r="Q119" s="569" t="str">
        <f>IF('品(1G･控)'!$Q113="","",'品(1G･控)'!$Q113)</f>
        <v/>
      </c>
      <c r="R119" s="570"/>
      <c r="S119" s="571"/>
      <c r="T119" s="572" t="str">
        <f>IF('品(1G･控)'!$T113="","",'品(1G･控)'!$T113)</f>
        <v/>
      </c>
      <c r="U119" s="573"/>
      <c r="V119" s="574" t="str">
        <f>IF('品(1G･控)'!$V113="","",'品(1G･控)'!$V113)</f>
        <v/>
      </c>
      <c r="W119" s="575"/>
      <c r="X119" s="575"/>
      <c r="Y119" s="576"/>
      <c r="Z119" s="577" t="str">
        <f>IF('品(1G･控)'!$Z113="","",'品(1G･控)'!$Z113)</f>
        <v/>
      </c>
      <c r="AA119" s="578"/>
      <c r="AB119" s="578"/>
      <c r="AC119" s="578"/>
      <c r="AD119" s="579"/>
      <c r="AE119" s="563" t="str">
        <f>IF('品(1G･控)'!$AE113="","",'品(1G･控)'!$AE113)</f>
        <v/>
      </c>
      <c r="AF119" s="564"/>
      <c r="AG119" s="564"/>
      <c r="AH119" s="564"/>
      <c r="AI119" s="564"/>
      <c r="AJ119" s="564"/>
      <c r="AK119" s="564"/>
      <c r="AL119" s="564"/>
      <c r="AM119" s="565"/>
      <c r="AN119" s="44"/>
      <c r="AO119" s="45"/>
    </row>
    <row r="120" spans="1:41" ht="24.95" customHeight="1">
      <c r="A120" s="544" t="str">
        <f>IF('品(1G･控)'!$A114="","",'品(1G･控)'!$A114)</f>
        <v/>
      </c>
      <c r="B120" s="545"/>
      <c r="C120" s="545"/>
      <c r="D120" s="636"/>
      <c r="E120" s="566" t="str">
        <f>IF('品(1G･控)'!$E114="",""," "&amp;'品(1G･控)'!$E114)</f>
        <v/>
      </c>
      <c r="F120" s="567"/>
      <c r="G120" s="567"/>
      <c r="H120" s="567"/>
      <c r="I120" s="567"/>
      <c r="J120" s="567"/>
      <c r="K120" s="567"/>
      <c r="L120" s="567"/>
      <c r="M120" s="567"/>
      <c r="N120" s="567"/>
      <c r="O120" s="567"/>
      <c r="P120" s="568"/>
      <c r="Q120" s="569" t="str">
        <f>IF('品(1G･控)'!$Q114="","",'品(1G･控)'!$Q114)</f>
        <v/>
      </c>
      <c r="R120" s="570"/>
      <c r="S120" s="571"/>
      <c r="T120" s="572" t="str">
        <f>IF('品(1G･控)'!$T114="","",'品(1G･控)'!$T114)</f>
        <v/>
      </c>
      <c r="U120" s="573"/>
      <c r="V120" s="574" t="str">
        <f>IF('品(1G･控)'!$V114="","",'品(1G･控)'!$V114)</f>
        <v/>
      </c>
      <c r="W120" s="575"/>
      <c r="X120" s="575"/>
      <c r="Y120" s="576"/>
      <c r="Z120" s="577" t="str">
        <f>IF('品(1G･控)'!$Z114="","",'品(1G･控)'!$Z114)</f>
        <v/>
      </c>
      <c r="AA120" s="578"/>
      <c r="AB120" s="578"/>
      <c r="AC120" s="578"/>
      <c r="AD120" s="579"/>
      <c r="AE120" s="563" t="str">
        <f>IF('品(1G･控)'!$AE114="","",'品(1G･控)'!$AE114)</f>
        <v/>
      </c>
      <c r="AF120" s="564"/>
      <c r="AG120" s="564"/>
      <c r="AH120" s="564"/>
      <c r="AI120" s="564"/>
      <c r="AJ120" s="564"/>
      <c r="AK120" s="564"/>
      <c r="AL120" s="564"/>
      <c r="AM120" s="565"/>
      <c r="AN120" s="44"/>
      <c r="AO120" s="45"/>
    </row>
    <row r="121" spans="1:41" ht="24.95" customHeight="1">
      <c r="A121" s="544" t="str">
        <f>IF('品(1G･控)'!$A115="","",'品(1G･控)'!$A115)</f>
        <v/>
      </c>
      <c r="B121" s="545"/>
      <c r="C121" s="545"/>
      <c r="D121" s="636"/>
      <c r="E121" s="566" t="str">
        <f>IF('品(1G･控)'!$E115="",""," "&amp;'品(1G･控)'!$E115)</f>
        <v/>
      </c>
      <c r="F121" s="567"/>
      <c r="G121" s="567"/>
      <c r="H121" s="567"/>
      <c r="I121" s="567"/>
      <c r="J121" s="567"/>
      <c r="K121" s="567"/>
      <c r="L121" s="567"/>
      <c r="M121" s="567"/>
      <c r="N121" s="567"/>
      <c r="O121" s="567"/>
      <c r="P121" s="568"/>
      <c r="Q121" s="569" t="str">
        <f>IF('品(1G･控)'!$Q115="","",'品(1G･控)'!$Q115)</f>
        <v/>
      </c>
      <c r="R121" s="570"/>
      <c r="S121" s="571"/>
      <c r="T121" s="572" t="str">
        <f>IF('品(1G･控)'!$T115="","",'品(1G･控)'!$T115)</f>
        <v/>
      </c>
      <c r="U121" s="573"/>
      <c r="V121" s="574" t="str">
        <f>IF('品(1G･控)'!$V115="","",'品(1G･控)'!$V115)</f>
        <v/>
      </c>
      <c r="W121" s="575"/>
      <c r="X121" s="575"/>
      <c r="Y121" s="576"/>
      <c r="Z121" s="577" t="str">
        <f>IF('品(1G･控)'!$Z115="","",'品(1G･控)'!$Z115)</f>
        <v/>
      </c>
      <c r="AA121" s="578"/>
      <c r="AB121" s="578"/>
      <c r="AC121" s="578"/>
      <c r="AD121" s="579"/>
      <c r="AE121" s="563" t="str">
        <f>IF('品(1G･控)'!$AE115="","",'品(1G･控)'!$AE115)</f>
        <v/>
      </c>
      <c r="AF121" s="564"/>
      <c r="AG121" s="564"/>
      <c r="AH121" s="564"/>
      <c r="AI121" s="564"/>
      <c r="AJ121" s="564"/>
      <c r="AK121" s="564"/>
      <c r="AL121" s="564"/>
      <c r="AM121" s="565"/>
      <c r="AN121" s="44"/>
      <c r="AO121" s="45"/>
    </row>
    <row r="122" spans="1:41" ht="24.95" customHeight="1">
      <c r="A122" s="544" t="str">
        <f>IF('品(1G･控)'!$A116="","",'品(1G･控)'!$A116)</f>
        <v/>
      </c>
      <c r="B122" s="545"/>
      <c r="C122" s="545"/>
      <c r="D122" s="636"/>
      <c r="E122" s="566" t="str">
        <f>IF('品(1G･控)'!$E116="",""," "&amp;'品(1G･控)'!$E116)</f>
        <v/>
      </c>
      <c r="F122" s="567"/>
      <c r="G122" s="567"/>
      <c r="H122" s="567"/>
      <c r="I122" s="567"/>
      <c r="J122" s="567"/>
      <c r="K122" s="567"/>
      <c r="L122" s="567"/>
      <c r="M122" s="567"/>
      <c r="N122" s="567"/>
      <c r="O122" s="567"/>
      <c r="P122" s="568"/>
      <c r="Q122" s="569" t="str">
        <f>IF('品(1G･控)'!$Q116="","",'品(1G･控)'!$Q116)</f>
        <v/>
      </c>
      <c r="R122" s="570"/>
      <c r="S122" s="571"/>
      <c r="T122" s="572" t="str">
        <f>IF('品(1G･控)'!$T116="","",'品(1G･控)'!$T116)</f>
        <v/>
      </c>
      <c r="U122" s="573"/>
      <c r="V122" s="574" t="str">
        <f>IF('品(1G･控)'!$V116="","",'品(1G･控)'!$V116)</f>
        <v/>
      </c>
      <c r="W122" s="575"/>
      <c r="X122" s="575"/>
      <c r="Y122" s="576"/>
      <c r="Z122" s="577" t="str">
        <f>IF('品(1G･控)'!$Z116="","",'品(1G･控)'!$Z116)</f>
        <v/>
      </c>
      <c r="AA122" s="578"/>
      <c r="AB122" s="578"/>
      <c r="AC122" s="578"/>
      <c r="AD122" s="579"/>
      <c r="AE122" s="563" t="str">
        <f>IF('品(1G･控)'!$AE116="","",'品(1G･控)'!$AE116)</f>
        <v/>
      </c>
      <c r="AF122" s="564"/>
      <c r="AG122" s="564"/>
      <c r="AH122" s="564"/>
      <c r="AI122" s="564"/>
      <c r="AJ122" s="564"/>
      <c r="AK122" s="564"/>
      <c r="AL122" s="564"/>
      <c r="AM122" s="565"/>
      <c r="AN122" s="44"/>
      <c r="AO122" s="45"/>
    </row>
    <row r="123" spans="1:41" ht="24.95" customHeight="1">
      <c r="A123" s="544" t="str">
        <f>IF('品(1G･控)'!$A117="","",'品(1G･控)'!$A117)</f>
        <v/>
      </c>
      <c r="B123" s="545"/>
      <c r="C123" s="545"/>
      <c r="D123" s="636"/>
      <c r="E123" s="566" t="str">
        <f>IF('品(1G･控)'!$E117="",""," "&amp;'品(1G･控)'!$E117)</f>
        <v/>
      </c>
      <c r="F123" s="567"/>
      <c r="G123" s="567"/>
      <c r="H123" s="567"/>
      <c r="I123" s="567"/>
      <c r="J123" s="567"/>
      <c r="K123" s="567"/>
      <c r="L123" s="567"/>
      <c r="M123" s="567"/>
      <c r="N123" s="567"/>
      <c r="O123" s="567"/>
      <c r="P123" s="568"/>
      <c r="Q123" s="569" t="str">
        <f>IF('品(1G･控)'!$Q117="","",'品(1G･控)'!$Q117)</f>
        <v/>
      </c>
      <c r="R123" s="570"/>
      <c r="S123" s="571"/>
      <c r="T123" s="572" t="str">
        <f>IF('品(1G･控)'!$T117="","",'品(1G･控)'!$T117)</f>
        <v/>
      </c>
      <c r="U123" s="573"/>
      <c r="V123" s="574" t="str">
        <f>IF('品(1G･控)'!$V117="","",'品(1G･控)'!$V117)</f>
        <v/>
      </c>
      <c r="W123" s="575"/>
      <c r="X123" s="575"/>
      <c r="Y123" s="576"/>
      <c r="Z123" s="577" t="str">
        <f>IF('品(1G･控)'!$Z117="","",'品(1G･控)'!$Z117)</f>
        <v/>
      </c>
      <c r="AA123" s="578"/>
      <c r="AB123" s="578"/>
      <c r="AC123" s="578"/>
      <c r="AD123" s="579"/>
      <c r="AE123" s="563" t="str">
        <f>IF('品(1G･控)'!$AE117="","",'品(1G･控)'!$AE117)</f>
        <v/>
      </c>
      <c r="AF123" s="564"/>
      <c r="AG123" s="564"/>
      <c r="AH123" s="564"/>
      <c r="AI123" s="564"/>
      <c r="AJ123" s="564"/>
      <c r="AK123" s="564"/>
      <c r="AL123" s="564"/>
      <c r="AM123" s="565"/>
      <c r="AN123" s="44"/>
      <c r="AO123" s="45"/>
    </row>
    <row r="124" spans="1:41" ht="24.95" customHeight="1">
      <c r="A124" s="544" t="str">
        <f>IF('品(1G･控)'!$A118="","",'品(1G･控)'!$A118)</f>
        <v/>
      </c>
      <c r="B124" s="545"/>
      <c r="C124" s="545"/>
      <c r="D124" s="636"/>
      <c r="E124" s="566" t="str">
        <f>IF('品(1G･控)'!$E118="",""," "&amp;'品(1G･控)'!$E118)</f>
        <v/>
      </c>
      <c r="F124" s="567"/>
      <c r="G124" s="567"/>
      <c r="H124" s="567"/>
      <c r="I124" s="567"/>
      <c r="J124" s="567"/>
      <c r="K124" s="567"/>
      <c r="L124" s="567"/>
      <c r="M124" s="567"/>
      <c r="N124" s="567"/>
      <c r="O124" s="567"/>
      <c r="P124" s="568"/>
      <c r="Q124" s="569" t="str">
        <f>IF('品(1G･控)'!$Q118="","",'品(1G･控)'!$Q118)</f>
        <v/>
      </c>
      <c r="R124" s="570"/>
      <c r="S124" s="571"/>
      <c r="T124" s="572" t="str">
        <f>IF('品(1G･控)'!$T118="","",'品(1G･控)'!$T118)</f>
        <v/>
      </c>
      <c r="U124" s="573"/>
      <c r="V124" s="574" t="str">
        <f>IF('品(1G･控)'!$V118="","",'品(1G･控)'!$V118)</f>
        <v/>
      </c>
      <c r="W124" s="575"/>
      <c r="X124" s="575"/>
      <c r="Y124" s="576"/>
      <c r="Z124" s="577" t="str">
        <f>IF('品(1G･控)'!$Z118="","",'品(1G･控)'!$Z118)</f>
        <v/>
      </c>
      <c r="AA124" s="578"/>
      <c r="AB124" s="578"/>
      <c r="AC124" s="578"/>
      <c r="AD124" s="579"/>
      <c r="AE124" s="563" t="str">
        <f>IF('品(1G･控)'!$AE118="","",'品(1G･控)'!$AE118)</f>
        <v/>
      </c>
      <c r="AF124" s="564"/>
      <c r="AG124" s="564"/>
      <c r="AH124" s="564"/>
      <c r="AI124" s="564"/>
      <c r="AJ124" s="564"/>
      <c r="AK124" s="564"/>
      <c r="AL124" s="564"/>
      <c r="AM124" s="565"/>
      <c r="AN124" s="44"/>
      <c r="AO124" s="45"/>
    </row>
    <row r="125" spans="1:41" ht="24.95" customHeight="1">
      <c r="A125" s="544" t="str">
        <f>IF('品(1G･控)'!$A119="","",'品(1G･控)'!$A119)</f>
        <v/>
      </c>
      <c r="B125" s="545"/>
      <c r="C125" s="545"/>
      <c r="D125" s="636"/>
      <c r="E125" s="566" t="str">
        <f>IF('品(1G･控)'!$E119="",""," "&amp;'品(1G･控)'!$E119)</f>
        <v/>
      </c>
      <c r="F125" s="567"/>
      <c r="G125" s="567"/>
      <c r="H125" s="567"/>
      <c r="I125" s="567"/>
      <c r="J125" s="567"/>
      <c r="K125" s="567"/>
      <c r="L125" s="567"/>
      <c r="M125" s="567"/>
      <c r="N125" s="567"/>
      <c r="O125" s="567"/>
      <c r="P125" s="568"/>
      <c r="Q125" s="569" t="str">
        <f>IF('品(1G･控)'!$Q119="","",'品(1G･控)'!$Q119)</f>
        <v/>
      </c>
      <c r="R125" s="570"/>
      <c r="S125" s="571"/>
      <c r="T125" s="572" t="str">
        <f>IF('品(1G･控)'!$T119="","",'品(1G･控)'!$T119)</f>
        <v/>
      </c>
      <c r="U125" s="573"/>
      <c r="V125" s="574" t="str">
        <f>IF('品(1G･控)'!$V119="","",'品(1G･控)'!$V119)</f>
        <v/>
      </c>
      <c r="W125" s="575"/>
      <c r="X125" s="575"/>
      <c r="Y125" s="576"/>
      <c r="Z125" s="577" t="str">
        <f>IF('品(1G･控)'!$Z119="","",'品(1G･控)'!$Z119)</f>
        <v/>
      </c>
      <c r="AA125" s="578"/>
      <c r="AB125" s="578"/>
      <c r="AC125" s="578"/>
      <c r="AD125" s="579"/>
      <c r="AE125" s="563" t="str">
        <f>IF('品(1G･控)'!$AE119="","",'品(1G･控)'!$AE119)</f>
        <v/>
      </c>
      <c r="AF125" s="564"/>
      <c r="AG125" s="564"/>
      <c r="AH125" s="564"/>
      <c r="AI125" s="564"/>
      <c r="AJ125" s="564"/>
      <c r="AK125" s="564"/>
      <c r="AL125" s="564"/>
      <c r="AM125" s="565"/>
      <c r="AN125" s="44"/>
      <c r="AO125" s="45"/>
    </row>
    <row r="126" spans="1:41" ht="24.95" customHeight="1">
      <c r="A126" s="544" t="str">
        <f>IF('品(1G･控)'!$A120="","",'品(1G･控)'!$A120)</f>
        <v/>
      </c>
      <c r="B126" s="545"/>
      <c r="C126" s="545"/>
      <c r="D126" s="636"/>
      <c r="E126" s="566" t="str">
        <f>IF('品(1G･控)'!$E120="",""," "&amp;'品(1G･控)'!$E120)</f>
        <v/>
      </c>
      <c r="F126" s="567"/>
      <c r="G126" s="567"/>
      <c r="H126" s="567"/>
      <c r="I126" s="567"/>
      <c r="J126" s="567"/>
      <c r="K126" s="567"/>
      <c r="L126" s="567"/>
      <c r="M126" s="567"/>
      <c r="N126" s="567"/>
      <c r="O126" s="567"/>
      <c r="P126" s="568"/>
      <c r="Q126" s="569" t="str">
        <f>IF('品(1G･控)'!$Q120="","",'品(1G･控)'!$Q120)</f>
        <v/>
      </c>
      <c r="R126" s="570"/>
      <c r="S126" s="571"/>
      <c r="T126" s="572" t="str">
        <f>IF('品(1G･控)'!$T120="","",'品(1G･控)'!$T120)</f>
        <v/>
      </c>
      <c r="U126" s="573"/>
      <c r="V126" s="574" t="str">
        <f>IF('品(1G･控)'!$V120="","",'品(1G･控)'!$V120)</f>
        <v/>
      </c>
      <c r="W126" s="575"/>
      <c r="X126" s="575"/>
      <c r="Y126" s="576"/>
      <c r="Z126" s="577" t="str">
        <f>IF('品(1G･控)'!$Z120="","",'品(1G･控)'!$Z120)</f>
        <v/>
      </c>
      <c r="AA126" s="578"/>
      <c r="AB126" s="578"/>
      <c r="AC126" s="578"/>
      <c r="AD126" s="579"/>
      <c r="AE126" s="563" t="str">
        <f>IF('品(1G･控)'!$AE120="","",'品(1G･控)'!$AE120)</f>
        <v/>
      </c>
      <c r="AF126" s="564"/>
      <c r="AG126" s="564"/>
      <c r="AH126" s="564"/>
      <c r="AI126" s="564"/>
      <c r="AJ126" s="564"/>
      <c r="AK126" s="564"/>
      <c r="AL126" s="564"/>
      <c r="AM126" s="565"/>
      <c r="AN126" s="44"/>
      <c r="AO126" s="45"/>
    </row>
    <row r="127" spans="1:41" ht="24.95" customHeight="1">
      <c r="A127" s="544" t="str">
        <f>IF('品(1G･控)'!$A121="","",'品(1G･控)'!$A121)</f>
        <v/>
      </c>
      <c r="B127" s="545"/>
      <c r="C127" s="545"/>
      <c r="D127" s="636"/>
      <c r="E127" s="566" t="str">
        <f>IF('品(1G･控)'!$E121="",""," "&amp;'品(1G･控)'!$E121)</f>
        <v/>
      </c>
      <c r="F127" s="567"/>
      <c r="G127" s="567"/>
      <c r="H127" s="567"/>
      <c r="I127" s="567"/>
      <c r="J127" s="567"/>
      <c r="K127" s="567"/>
      <c r="L127" s="567"/>
      <c r="M127" s="567"/>
      <c r="N127" s="567"/>
      <c r="O127" s="567"/>
      <c r="P127" s="568"/>
      <c r="Q127" s="569" t="str">
        <f>IF('品(1G･控)'!$Q121="","",'品(1G･控)'!$Q121)</f>
        <v/>
      </c>
      <c r="R127" s="570"/>
      <c r="S127" s="571"/>
      <c r="T127" s="572" t="str">
        <f>IF('品(1G･控)'!$T121="","",'品(1G･控)'!$T121)</f>
        <v/>
      </c>
      <c r="U127" s="573"/>
      <c r="V127" s="574" t="str">
        <f>IF('品(1G･控)'!$V121="","",'品(1G･控)'!$V121)</f>
        <v/>
      </c>
      <c r="W127" s="575"/>
      <c r="X127" s="575"/>
      <c r="Y127" s="576"/>
      <c r="Z127" s="577" t="str">
        <f>IF('品(1G･控)'!$Z121="","",'品(1G･控)'!$Z121)</f>
        <v/>
      </c>
      <c r="AA127" s="578"/>
      <c r="AB127" s="578"/>
      <c r="AC127" s="578"/>
      <c r="AD127" s="579"/>
      <c r="AE127" s="563" t="str">
        <f>IF('品(1G･控)'!$AE121="","",'品(1G･控)'!$AE121)</f>
        <v/>
      </c>
      <c r="AF127" s="564"/>
      <c r="AG127" s="564"/>
      <c r="AH127" s="564"/>
      <c r="AI127" s="564"/>
      <c r="AJ127" s="564"/>
      <c r="AK127" s="564"/>
      <c r="AL127" s="564"/>
      <c r="AM127" s="565"/>
      <c r="AN127" s="44"/>
      <c r="AO127" s="45"/>
    </row>
    <row r="128" spans="1:41" ht="24.95" customHeight="1">
      <c r="A128" s="544" t="str">
        <f>IF('品(1G･控)'!$A122="","",'品(1G･控)'!$A122)</f>
        <v/>
      </c>
      <c r="B128" s="545"/>
      <c r="C128" s="545"/>
      <c r="D128" s="636"/>
      <c r="E128" s="566" t="str">
        <f>IF('品(1G･控)'!$E122="",""," "&amp;'品(1G･控)'!$E122)</f>
        <v/>
      </c>
      <c r="F128" s="567"/>
      <c r="G128" s="567"/>
      <c r="H128" s="567"/>
      <c r="I128" s="567"/>
      <c r="J128" s="567"/>
      <c r="K128" s="567"/>
      <c r="L128" s="567"/>
      <c r="M128" s="567"/>
      <c r="N128" s="567"/>
      <c r="O128" s="567"/>
      <c r="P128" s="568"/>
      <c r="Q128" s="569" t="str">
        <f>IF('品(1G･控)'!$Q122="","",'品(1G･控)'!$Q122)</f>
        <v/>
      </c>
      <c r="R128" s="570"/>
      <c r="S128" s="571"/>
      <c r="T128" s="572" t="str">
        <f>IF('品(1G･控)'!$T122="","",'品(1G･控)'!$T122)</f>
        <v/>
      </c>
      <c r="U128" s="573"/>
      <c r="V128" s="574" t="str">
        <f>IF('品(1G･控)'!$V122="","",'品(1G･控)'!$V122)</f>
        <v/>
      </c>
      <c r="W128" s="575"/>
      <c r="X128" s="575"/>
      <c r="Y128" s="576"/>
      <c r="Z128" s="577" t="str">
        <f>IF('品(1G･控)'!$Z122="","",'品(1G･控)'!$Z122)</f>
        <v/>
      </c>
      <c r="AA128" s="578"/>
      <c r="AB128" s="578"/>
      <c r="AC128" s="578"/>
      <c r="AD128" s="579"/>
      <c r="AE128" s="563" t="str">
        <f>IF('品(1G･控)'!$AE122="","",'品(1G･控)'!$AE122)</f>
        <v/>
      </c>
      <c r="AF128" s="564"/>
      <c r="AG128" s="564"/>
      <c r="AH128" s="564"/>
      <c r="AI128" s="564"/>
      <c r="AJ128" s="564"/>
      <c r="AK128" s="564"/>
      <c r="AL128" s="564"/>
      <c r="AM128" s="565"/>
      <c r="AN128" s="44"/>
      <c r="AO128" s="45"/>
    </row>
    <row r="129" spans="1:41" ht="24.95" customHeight="1">
      <c r="A129" s="58"/>
      <c r="B129" s="59"/>
      <c r="C129" s="59"/>
      <c r="D129" s="59"/>
      <c r="E129" s="59"/>
      <c r="F129" s="59"/>
      <c r="G129" s="59"/>
      <c r="H129" s="59"/>
      <c r="I129" s="59"/>
      <c r="J129" s="59"/>
      <c r="K129" s="428" t="s">
        <v>78</v>
      </c>
      <c r="L129" s="428"/>
      <c r="M129" s="428"/>
      <c r="N129" s="428"/>
      <c r="O129" s="428"/>
      <c r="P129" s="59"/>
      <c r="Q129" s="59"/>
      <c r="R129" s="59"/>
      <c r="S129" s="59"/>
      <c r="T129" s="59"/>
      <c r="U129" s="59"/>
      <c r="V129" s="59"/>
      <c r="W129" s="59"/>
      <c r="X129" s="59"/>
      <c r="Y129" s="60"/>
      <c r="Z129" s="408" t="str">
        <f>IF('品(1G･控)'!$Z123="","",'品(1G･控)'!$Z123)</f>
        <v/>
      </c>
      <c r="AA129" s="408"/>
      <c r="AB129" s="408"/>
      <c r="AC129" s="408"/>
      <c r="AD129" s="408"/>
      <c r="AE129" s="371" t="s">
        <v>64</v>
      </c>
      <c r="AF129" s="80"/>
      <c r="AG129" s="80"/>
      <c r="AH129" s="81"/>
      <c r="AI129" s="529" t="str">
        <f>IF('品(1G･控)'!$AI$25="","",'品(1G･控)'!$AI$25)</f>
        <v/>
      </c>
      <c r="AJ129" s="530"/>
      <c r="AK129" s="530"/>
      <c r="AL129" s="33" t="s">
        <v>24</v>
      </c>
      <c r="AM129" s="80" t="str">
        <f>IF('品(1G･控)'!$AM$25="","",'品(1G･控)'!$AM$25)</f>
        <v/>
      </c>
      <c r="AN129" s="80"/>
      <c r="AO129" s="531"/>
    </row>
  </sheetData>
  <sheetProtection algorithmName="SHA-512" hashValue="PDNFJmfTDZM+QzBm6m3ySl0T4Xk+AToG5sTFZIZugThUS+DEZ3qD9H6j27auLjNSFJBs9Ho4vauKyEUvtvWSdA==" saltValue="GC62EHUJICe66BTFossJ1g==" spinCount="100000" sheet="1" objects="1" scenarios="1"/>
  <mergeCells count="743">
    <mergeCell ref="AE128:AM128"/>
    <mergeCell ref="K129:O129"/>
    <mergeCell ref="Z129:AD129"/>
    <mergeCell ref="AE129:AH129"/>
    <mergeCell ref="AI129:AK129"/>
    <mergeCell ref="AM129:AO129"/>
    <mergeCell ref="A128:D128"/>
    <mergeCell ref="E128:P128"/>
    <mergeCell ref="Q128:S128"/>
    <mergeCell ref="T128:U128"/>
    <mergeCell ref="V128:Y128"/>
    <mergeCell ref="Z128:AD128"/>
    <mergeCell ref="AE126:AM126"/>
    <mergeCell ref="A127:D127"/>
    <mergeCell ref="E127:P127"/>
    <mergeCell ref="Q127:S127"/>
    <mergeCell ref="T127:U127"/>
    <mergeCell ref="V127:Y127"/>
    <mergeCell ref="Z127:AD127"/>
    <mergeCell ref="AE127:AM127"/>
    <mergeCell ref="A126:D126"/>
    <mergeCell ref="E126:P126"/>
    <mergeCell ref="Q126:S126"/>
    <mergeCell ref="T126:U126"/>
    <mergeCell ref="V126:Y126"/>
    <mergeCell ref="Z126:AD126"/>
    <mergeCell ref="AE124:AM124"/>
    <mergeCell ref="A125:D125"/>
    <mergeCell ref="E125:P125"/>
    <mergeCell ref="Q125:S125"/>
    <mergeCell ref="T125:U125"/>
    <mergeCell ref="V125:Y125"/>
    <mergeCell ref="Z125:AD125"/>
    <mergeCell ref="AE125:AM125"/>
    <mergeCell ref="A124:D124"/>
    <mergeCell ref="E124:P124"/>
    <mergeCell ref="Q124:S124"/>
    <mergeCell ref="T124:U124"/>
    <mergeCell ref="V124:Y124"/>
    <mergeCell ref="Z124:AD124"/>
    <mergeCell ref="AE122:AM122"/>
    <mergeCell ref="A123:D123"/>
    <mergeCell ref="E123:P123"/>
    <mergeCell ref="Q123:S123"/>
    <mergeCell ref="T123:U123"/>
    <mergeCell ref="V123:Y123"/>
    <mergeCell ref="Z123:AD123"/>
    <mergeCell ref="AE123:AM123"/>
    <mergeCell ref="A122:D122"/>
    <mergeCell ref="E122:P122"/>
    <mergeCell ref="Q122:S122"/>
    <mergeCell ref="T122:U122"/>
    <mergeCell ref="V122:Y122"/>
    <mergeCell ref="Z122:AD122"/>
    <mergeCell ref="AE120:AM120"/>
    <mergeCell ref="A121:D121"/>
    <mergeCell ref="E121:P121"/>
    <mergeCell ref="Q121:S121"/>
    <mergeCell ref="T121:U121"/>
    <mergeCell ref="V121:Y121"/>
    <mergeCell ref="Z121:AD121"/>
    <mergeCell ref="AE121:AM121"/>
    <mergeCell ref="A120:D120"/>
    <mergeCell ref="E120:P120"/>
    <mergeCell ref="Q120:S120"/>
    <mergeCell ref="T120:U120"/>
    <mergeCell ref="V120:Y120"/>
    <mergeCell ref="Z120:AD120"/>
    <mergeCell ref="AE118:AM118"/>
    <mergeCell ref="A119:D119"/>
    <mergeCell ref="E119:P119"/>
    <mergeCell ref="Q119:S119"/>
    <mergeCell ref="T119:U119"/>
    <mergeCell ref="V119:Y119"/>
    <mergeCell ref="Z119:AD119"/>
    <mergeCell ref="AE119:AM119"/>
    <mergeCell ref="A118:D118"/>
    <mergeCell ref="E118:P118"/>
    <mergeCell ref="Q118:S118"/>
    <mergeCell ref="T118:U118"/>
    <mergeCell ref="V118:Y118"/>
    <mergeCell ref="Z118:AD118"/>
    <mergeCell ref="AE116:AM116"/>
    <mergeCell ref="A117:D117"/>
    <mergeCell ref="E117:P117"/>
    <mergeCell ref="Q117:S117"/>
    <mergeCell ref="T117:U117"/>
    <mergeCell ref="V117:Y117"/>
    <mergeCell ref="Z117:AD117"/>
    <mergeCell ref="AE117:AM117"/>
    <mergeCell ref="A116:D116"/>
    <mergeCell ref="E116:P116"/>
    <mergeCell ref="Q116:S116"/>
    <mergeCell ref="T116:U116"/>
    <mergeCell ref="V116:Y116"/>
    <mergeCell ref="Z116:AD116"/>
    <mergeCell ref="AE114:AM114"/>
    <mergeCell ref="A115:D115"/>
    <mergeCell ref="E115:P115"/>
    <mergeCell ref="Q115:S115"/>
    <mergeCell ref="T115:U115"/>
    <mergeCell ref="V115:Y115"/>
    <mergeCell ref="Z115:AD115"/>
    <mergeCell ref="AE115:AM115"/>
    <mergeCell ref="A114:D114"/>
    <mergeCell ref="E114:P114"/>
    <mergeCell ref="Q114:S114"/>
    <mergeCell ref="T114:U114"/>
    <mergeCell ref="V114:Y114"/>
    <mergeCell ref="Z114:AD114"/>
    <mergeCell ref="AE112:AM112"/>
    <mergeCell ref="A113:D113"/>
    <mergeCell ref="E113:P113"/>
    <mergeCell ref="Q113:S113"/>
    <mergeCell ref="T113:U113"/>
    <mergeCell ref="V113:Y113"/>
    <mergeCell ref="Z113:AD113"/>
    <mergeCell ref="AE113:AM113"/>
    <mergeCell ref="A112:D112"/>
    <mergeCell ref="E112:P112"/>
    <mergeCell ref="Q112:S112"/>
    <mergeCell ref="T112:U112"/>
    <mergeCell ref="V112:Y112"/>
    <mergeCell ref="Z112:AD112"/>
    <mergeCell ref="AE110:AO110"/>
    <mergeCell ref="A111:D111"/>
    <mergeCell ref="E111:P111"/>
    <mergeCell ref="Q111:S111"/>
    <mergeCell ref="T111:U111"/>
    <mergeCell ref="V111:Y111"/>
    <mergeCell ref="Z111:AD111"/>
    <mergeCell ref="AE111:AM111"/>
    <mergeCell ref="A110:D110"/>
    <mergeCell ref="E110:P110"/>
    <mergeCell ref="Q110:S110"/>
    <mergeCell ref="T110:U110"/>
    <mergeCell ref="V110:Y110"/>
    <mergeCell ref="Z110:AD110"/>
    <mergeCell ref="AJ82:AO82"/>
    <mergeCell ref="AJ106:AO106"/>
    <mergeCell ref="M107:Y107"/>
    <mergeCell ref="AA108:AC108"/>
    <mergeCell ref="AD108:AO108"/>
    <mergeCell ref="A109:AO109"/>
    <mergeCell ref="AE80:AM80"/>
    <mergeCell ref="K81:O81"/>
    <mergeCell ref="Z81:AD81"/>
    <mergeCell ref="AE81:AH81"/>
    <mergeCell ref="AI81:AK81"/>
    <mergeCell ref="AM81:AO81"/>
    <mergeCell ref="A80:D80"/>
    <mergeCell ref="E80:P80"/>
    <mergeCell ref="Q80:S80"/>
    <mergeCell ref="T80:U80"/>
    <mergeCell ref="V80:Y80"/>
    <mergeCell ref="Z80:AD80"/>
    <mergeCell ref="AE104:AM104"/>
    <mergeCell ref="K105:O105"/>
    <mergeCell ref="Z105:AD105"/>
    <mergeCell ref="AE105:AH105"/>
    <mergeCell ref="AI105:AK105"/>
    <mergeCell ref="AM105:AO105"/>
    <mergeCell ref="AE78:AM78"/>
    <mergeCell ref="A79:D79"/>
    <mergeCell ref="E79:P79"/>
    <mergeCell ref="Q79:S79"/>
    <mergeCell ref="T79:U79"/>
    <mergeCell ref="V79:Y79"/>
    <mergeCell ref="Z79:AD79"/>
    <mergeCell ref="AE79:AM79"/>
    <mergeCell ref="A78:D78"/>
    <mergeCell ref="E78:P78"/>
    <mergeCell ref="Q78:S78"/>
    <mergeCell ref="T78:U78"/>
    <mergeCell ref="V78:Y78"/>
    <mergeCell ref="Z78:AD78"/>
    <mergeCell ref="AE76:AM76"/>
    <mergeCell ref="A77:D77"/>
    <mergeCell ref="E77:P77"/>
    <mergeCell ref="Q77:S77"/>
    <mergeCell ref="T77:U77"/>
    <mergeCell ref="V77:Y77"/>
    <mergeCell ref="Z77:AD77"/>
    <mergeCell ref="AE77:AM77"/>
    <mergeCell ref="A76:D76"/>
    <mergeCell ref="E76:P76"/>
    <mergeCell ref="Q76:S76"/>
    <mergeCell ref="T76:U76"/>
    <mergeCell ref="V76:Y76"/>
    <mergeCell ref="Z76:AD76"/>
    <mergeCell ref="AE74:AM74"/>
    <mergeCell ref="A75:D75"/>
    <mergeCell ref="E75:P75"/>
    <mergeCell ref="Q75:S75"/>
    <mergeCell ref="T75:U75"/>
    <mergeCell ref="V75:Y75"/>
    <mergeCell ref="Z75:AD75"/>
    <mergeCell ref="AE75:AM75"/>
    <mergeCell ref="A74:D74"/>
    <mergeCell ref="E74:P74"/>
    <mergeCell ref="Q74:S74"/>
    <mergeCell ref="T74:U74"/>
    <mergeCell ref="V74:Y74"/>
    <mergeCell ref="Z74:AD74"/>
    <mergeCell ref="AE72:AM72"/>
    <mergeCell ref="A73:D73"/>
    <mergeCell ref="E73:P73"/>
    <mergeCell ref="Q73:S73"/>
    <mergeCell ref="T73:U73"/>
    <mergeCell ref="V73:Y73"/>
    <mergeCell ref="Z73:AD73"/>
    <mergeCell ref="AE73:AM73"/>
    <mergeCell ref="A72:D72"/>
    <mergeCell ref="E72:P72"/>
    <mergeCell ref="Q72:S72"/>
    <mergeCell ref="T72:U72"/>
    <mergeCell ref="V72:Y72"/>
    <mergeCell ref="Z72:AD72"/>
    <mergeCell ref="AE70:AM70"/>
    <mergeCell ref="A71:D71"/>
    <mergeCell ref="E71:P71"/>
    <mergeCell ref="Q71:S71"/>
    <mergeCell ref="T71:U71"/>
    <mergeCell ref="V71:Y71"/>
    <mergeCell ref="Z71:AD71"/>
    <mergeCell ref="AE71:AM71"/>
    <mergeCell ref="A70:D70"/>
    <mergeCell ref="E70:P70"/>
    <mergeCell ref="Q70:S70"/>
    <mergeCell ref="T70:U70"/>
    <mergeCell ref="V70:Y70"/>
    <mergeCell ref="Z70:AD70"/>
    <mergeCell ref="AE68:AM68"/>
    <mergeCell ref="A69:D69"/>
    <mergeCell ref="E69:P69"/>
    <mergeCell ref="Q69:S69"/>
    <mergeCell ref="T69:U69"/>
    <mergeCell ref="V69:Y69"/>
    <mergeCell ref="Z69:AD69"/>
    <mergeCell ref="AE69:AM69"/>
    <mergeCell ref="A68:D68"/>
    <mergeCell ref="E68:P68"/>
    <mergeCell ref="Q68:S68"/>
    <mergeCell ref="T68:U68"/>
    <mergeCell ref="V68:Y68"/>
    <mergeCell ref="Z68:AD68"/>
    <mergeCell ref="AE66:AM66"/>
    <mergeCell ref="A67:D67"/>
    <mergeCell ref="E67:P67"/>
    <mergeCell ref="Q67:S67"/>
    <mergeCell ref="T67:U67"/>
    <mergeCell ref="V67:Y67"/>
    <mergeCell ref="Z67:AD67"/>
    <mergeCell ref="AE67:AM67"/>
    <mergeCell ref="A66:D66"/>
    <mergeCell ref="E66:P66"/>
    <mergeCell ref="Q66:S66"/>
    <mergeCell ref="T66:U66"/>
    <mergeCell ref="V66:Y66"/>
    <mergeCell ref="Z66:AD66"/>
    <mergeCell ref="A63:D63"/>
    <mergeCell ref="E63:P63"/>
    <mergeCell ref="Q63:S63"/>
    <mergeCell ref="T63:U63"/>
    <mergeCell ref="V63:Y63"/>
    <mergeCell ref="Z63:AD63"/>
    <mergeCell ref="AE63:AM63"/>
    <mergeCell ref="AE64:AM64"/>
    <mergeCell ref="A65:D65"/>
    <mergeCell ref="E65:P65"/>
    <mergeCell ref="Q65:S65"/>
    <mergeCell ref="T65:U65"/>
    <mergeCell ref="V65:Y65"/>
    <mergeCell ref="Z65:AD65"/>
    <mergeCell ref="AE65:AM65"/>
    <mergeCell ref="A64:D64"/>
    <mergeCell ref="E64:P64"/>
    <mergeCell ref="Q64:S64"/>
    <mergeCell ref="T64:U64"/>
    <mergeCell ref="V64:Y64"/>
    <mergeCell ref="Z64:AD64"/>
    <mergeCell ref="AJ58:AO58"/>
    <mergeCell ref="M59:Y59"/>
    <mergeCell ref="AA60:AC60"/>
    <mergeCell ref="AD60:AO60"/>
    <mergeCell ref="A61:AO61"/>
    <mergeCell ref="A62:D62"/>
    <mergeCell ref="E62:P62"/>
    <mergeCell ref="Q62:S62"/>
    <mergeCell ref="T62:U62"/>
    <mergeCell ref="V62:Y62"/>
    <mergeCell ref="Z62:AD62"/>
    <mergeCell ref="AE62:AO62"/>
    <mergeCell ref="A104:D104"/>
    <mergeCell ref="E104:P104"/>
    <mergeCell ref="Q104:S104"/>
    <mergeCell ref="T104:U104"/>
    <mergeCell ref="V104:Y104"/>
    <mergeCell ref="Z104:AD104"/>
    <mergeCell ref="AE102:AM102"/>
    <mergeCell ref="A103:D103"/>
    <mergeCell ref="E103:P103"/>
    <mergeCell ref="Q103:S103"/>
    <mergeCell ref="T103:U103"/>
    <mergeCell ref="V103:Y103"/>
    <mergeCell ref="Z103:AD103"/>
    <mergeCell ref="AE103:AM103"/>
    <mergeCell ref="A102:D102"/>
    <mergeCell ref="E102:P102"/>
    <mergeCell ref="Q102:S102"/>
    <mergeCell ref="T102:U102"/>
    <mergeCell ref="V102:Y102"/>
    <mergeCell ref="Z102:AD102"/>
    <mergeCell ref="AE100:AM100"/>
    <mergeCell ref="A101:D101"/>
    <mergeCell ref="E101:P101"/>
    <mergeCell ref="Q101:S101"/>
    <mergeCell ref="T101:U101"/>
    <mergeCell ref="V101:Y101"/>
    <mergeCell ref="Z101:AD101"/>
    <mergeCell ref="AE101:AM101"/>
    <mergeCell ref="A100:D100"/>
    <mergeCell ref="E100:P100"/>
    <mergeCell ref="Q100:S100"/>
    <mergeCell ref="T100:U100"/>
    <mergeCell ref="V100:Y100"/>
    <mergeCell ref="Z100:AD100"/>
    <mergeCell ref="AE98:AM98"/>
    <mergeCell ref="A99:D99"/>
    <mergeCell ref="E99:P99"/>
    <mergeCell ref="Q99:S99"/>
    <mergeCell ref="T99:U99"/>
    <mergeCell ref="V99:Y99"/>
    <mergeCell ref="Z99:AD99"/>
    <mergeCell ref="AE99:AM99"/>
    <mergeCell ref="A98:D98"/>
    <mergeCell ref="E98:P98"/>
    <mergeCell ref="Q98:S98"/>
    <mergeCell ref="T98:U98"/>
    <mergeCell ref="V98:Y98"/>
    <mergeCell ref="Z98:AD98"/>
    <mergeCell ref="AE96:AM96"/>
    <mergeCell ref="A97:D97"/>
    <mergeCell ref="E97:P97"/>
    <mergeCell ref="Q97:S97"/>
    <mergeCell ref="T97:U97"/>
    <mergeCell ref="V97:Y97"/>
    <mergeCell ref="Z97:AD97"/>
    <mergeCell ref="AE97:AM97"/>
    <mergeCell ref="A96:D96"/>
    <mergeCell ref="E96:P96"/>
    <mergeCell ref="Q96:S96"/>
    <mergeCell ref="T96:U96"/>
    <mergeCell ref="V96:Y96"/>
    <mergeCell ref="Z96:AD96"/>
    <mergeCell ref="AE94:AM94"/>
    <mergeCell ref="A95:D95"/>
    <mergeCell ref="E95:P95"/>
    <mergeCell ref="Q95:S95"/>
    <mergeCell ref="T95:U95"/>
    <mergeCell ref="V95:Y95"/>
    <mergeCell ref="Z95:AD95"/>
    <mergeCell ref="AE95:AM95"/>
    <mergeCell ref="A94:D94"/>
    <mergeCell ref="E94:P94"/>
    <mergeCell ref="Q94:S94"/>
    <mergeCell ref="T94:U94"/>
    <mergeCell ref="V94:Y94"/>
    <mergeCell ref="Z94:AD94"/>
    <mergeCell ref="AE92:AM92"/>
    <mergeCell ref="A93:D93"/>
    <mergeCell ref="E93:P93"/>
    <mergeCell ref="Q93:S93"/>
    <mergeCell ref="T93:U93"/>
    <mergeCell ref="V93:Y93"/>
    <mergeCell ref="Z93:AD93"/>
    <mergeCell ref="AE93:AM93"/>
    <mergeCell ref="A92:D92"/>
    <mergeCell ref="E92:P92"/>
    <mergeCell ref="Q92:S92"/>
    <mergeCell ref="T92:U92"/>
    <mergeCell ref="V92:Y92"/>
    <mergeCell ref="Z92:AD92"/>
    <mergeCell ref="AE90:AM90"/>
    <mergeCell ref="A91:D91"/>
    <mergeCell ref="E91:P91"/>
    <mergeCell ref="Q91:S91"/>
    <mergeCell ref="T91:U91"/>
    <mergeCell ref="V91:Y91"/>
    <mergeCell ref="Z91:AD91"/>
    <mergeCell ref="AE91:AM91"/>
    <mergeCell ref="A90:D90"/>
    <mergeCell ref="E90:P90"/>
    <mergeCell ref="Q90:S90"/>
    <mergeCell ref="T90:U90"/>
    <mergeCell ref="V90:Y90"/>
    <mergeCell ref="Z90:AD90"/>
    <mergeCell ref="AE88:AM88"/>
    <mergeCell ref="A89:D89"/>
    <mergeCell ref="E89:P89"/>
    <mergeCell ref="Q89:S89"/>
    <mergeCell ref="T89:U89"/>
    <mergeCell ref="V89:Y89"/>
    <mergeCell ref="Z89:AD89"/>
    <mergeCell ref="AE89:AM89"/>
    <mergeCell ref="A88:D88"/>
    <mergeCell ref="E88:P88"/>
    <mergeCell ref="Q88:S88"/>
    <mergeCell ref="T88:U88"/>
    <mergeCell ref="V88:Y88"/>
    <mergeCell ref="Z88:AD88"/>
    <mergeCell ref="AE86:AO86"/>
    <mergeCell ref="A87:D87"/>
    <mergeCell ref="E87:P87"/>
    <mergeCell ref="Q87:S87"/>
    <mergeCell ref="T87:U87"/>
    <mergeCell ref="V87:Y87"/>
    <mergeCell ref="Z87:AD87"/>
    <mergeCell ref="AE87:AM87"/>
    <mergeCell ref="M83:Y83"/>
    <mergeCell ref="AA84:AC84"/>
    <mergeCell ref="AD84:AO84"/>
    <mergeCell ref="A85:AO85"/>
    <mergeCell ref="A86:D86"/>
    <mergeCell ref="E86:P86"/>
    <mergeCell ref="Q86:S86"/>
    <mergeCell ref="T86:U86"/>
    <mergeCell ref="V86:Y86"/>
    <mergeCell ref="Z86:AD86"/>
    <mergeCell ref="AE56:AM56"/>
    <mergeCell ref="K57:O57"/>
    <mergeCell ref="Z57:AD57"/>
    <mergeCell ref="AE57:AH57"/>
    <mergeCell ref="AI57:AK57"/>
    <mergeCell ref="AM57:AO57"/>
    <mergeCell ref="A56:D56"/>
    <mergeCell ref="E56:P56"/>
    <mergeCell ref="Q56:S56"/>
    <mergeCell ref="T56:U56"/>
    <mergeCell ref="V56:Y56"/>
    <mergeCell ref="Z56:AD56"/>
    <mergeCell ref="AE54:AM54"/>
    <mergeCell ref="A55:D55"/>
    <mergeCell ref="E55:P55"/>
    <mergeCell ref="Q55:S55"/>
    <mergeCell ref="T55:U55"/>
    <mergeCell ref="V55:Y55"/>
    <mergeCell ref="Z55:AD55"/>
    <mergeCell ref="AE55:AM55"/>
    <mergeCell ref="A54:D54"/>
    <mergeCell ref="E54:P54"/>
    <mergeCell ref="Q54:S54"/>
    <mergeCell ref="T54:U54"/>
    <mergeCell ref="V54:Y54"/>
    <mergeCell ref="Z54:AD54"/>
    <mergeCell ref="AE52:AM52"/>
    <mergeCell ref="A53:D53"/>
    <mergeCell ref="E53:P53"/>
    <mergeCell ref="Q53:S53"/>
    <mergeCell ref="T53:U53"/>
    <mergeCell ref="V53:Y53"/>
    <mergeCell ref="Z53:AD53"/>
    <mergeCell ref="AE53:AM53"/>
    <mergeCell ref="A52:D52"/>
    <mergeCell ref="E52:P52"/>
    <mergeCell ref="Q52:S52"/>
    <mergeCell ref="T52:U52"/>
    <mergeCell ref="V52:Y52"/>
    <mergeCell ref="Z52:AD52"/>
    <mergeCell ref="AE50:AM50"/>
    <mergeCell ref="A51:D51"/>
    <mergeCell ref="E51:P51"/>
    <mergeCell ref="Q51:S51"/>
    <mergeCell ref="T51:U51"/>
    <mergeCell ref="V51:Y51"/>
    <mergeCell ref="Z51:AD51"/>
    <mergeCell ref="AE51:AM51"/>
    <mergeCell ref="A50:D50"/>
    <mergeCell ref="E50:P50"/>
    <mergeCell ref="Q50:S50"/>
    <mergeCell ref="T50:U50"/>
    <mergeCell ref="V50:Y50"/>
    <mergeCell ref="Z50:AD50"/>
    <mergeCell ref="AE48:AM48"/>
    <mergeCell ref="A49:D49"/>
    <mergeCell ref="E49:P49"/>
    <mergeCell ref="Q49:S49"/>
    <mergeCell ref="T49:U49"/>
    <mergeCell ref="V49:Y49"/>
    <mergeCell ref="Z49:AD49"/>
    <mergeCell ref="AE49:AM49"/>
    <mergeCell ref="A48:D48"/>
    <mergeCell ref="E48:P48"/>
    <mergeCell ref="Q48:S48"/>
    <mergeCell ref="T48:U48"/>
    <mergeCell ref="V48:Y48"/>
    <mergeCell ref="Z48:AD48"/>
    <mergeCell ref="AE46:AM46"/>
    <mergeCell ref="A47:D47"/>
    <mergeCell ref="E47:P47"/>
    <mergeCell ref="Q47:S47"/>
    <mergeCell ref="T47:U47"/>
    <mergeCell ref="V47:Y47"/>
    <mergeCell ref="Z47:AD47"/>
    <mergeCell ref="AE47:AM47"/>
    <mergeCell ref="A46:D46"/>
    <mergeCell ref="E46:P46"/>
    <mergeCell ref="Q46:S46"/>
    <mergeCell ref="T46:U46"/>
    <mergeCell ref="V46:Y46"/>
    <mergeCell ref="Z46:AD46"/>
    <mergeCell ref="AE44:AM44"/>
    <mergeCell ref="A45:D45"/>
    <mergeCell ref="E45:P45"/>
    <mergeCell ref="Q45:S45"/>
    <mergeCell ref="T45:U45"/>
    <mergeCell ref="V45:Y45"/>
    <mergeCell ref="Z45:AD45"/>
    <mergeCell ref="AE45:AM45"/>
    <mergeCell ref="A44:D44"/>
    <mergeCell ref="E44:P44"/>
    <mergeCell ref="Q44:S44"/>
    <mergeCell ref="T44:U44"/>
    <mergeCell ref="V44:Y44"/>
    <mergeCell ref="Z44:AD44"/>
    <mergeCell ref="AE42:AM42"/>
    <mergeCell ref="A43:D43"/>
    <mergeCell ref="E43:P43"/>
    <mergeCell ref="Q43:S43"/>
    <mergeCell ref="T43:U43"/>
    <mergeCell ref="V43:Y43"/>
    <mergeCell ref="Z43:AD43"/>
    <mergeCell ref="AE43:AM43"/>
    <mergeCell ref="A42:D42"/>
    <mergeCell ref="E42:P42"/>
    <mergeCell ref="Q42:S42"/>
    <mergeCell ref="T42:U42"/>
    <mergeCell ref="V42:Y42"/>
    <mergeCell ref="Z42:AD42"/>
    <mergeCell ref="AE40:AM40"/>
    <mergeCell ref="A41:D41"/>
    <mergeCell ref="E41:P41"/>
    <mergeCell ref="Q41:S41"/>
    <mergeCell ref="T41:U41"/>
    <mergeCell ref="V41:Y41"/>
    <mergeCell ref="Z41:AD41"/>
    <mergeCell ref="AE41:AM41"/>
    <mergeCell ref="A40:D40"/>
    <mergeCell ref="E40:P40"/>
    <mergeCell ref="Q40:S40"/>
    <mergeCell ref="T40:U40"/>
    <mergeCell ref="V40:Y40"/>
    <mergeCell ref="Z40:AD40"/>
    <mergeCell ref="A37:AO37"/>
    <mergeCell ref="A38:D38"/>
    <mergeCell ref="E38:P38"/>
    <mergeCell ref="Q38:S38"/>
    <mergeCell ref="T38:U38"/>
    <mergeCell ref="V38:Y38"/>
    <mergeCell ref="Z38:AD38"/>
    <mergeCell ref="AE38:AO38"/>
    <mergeCell ref="A39:D39"/>
    <mergeCell ref="E39:P39"/>
    <mergeCell ref="Q39:S39"/>
    <mergeCell ref="T39:U39"/>
    <mergeCell ref="V39:Y39"/>
    <mergeCell ref="Z39:AD39"/>
    <mergeCell ref="AE39:AM39"/>
    <mergeCell ref="A32:D32"/>
    <mergeCell ref="AE32:AG33"/>
    <mergeCell ref="AH32:AI33"/>
    <mergeCell ref="AK32:AM33"/>
    <mergeCell ref="AN32:AO33"/>
    <mergeCell ref="A33:D33"/>
    <mergeCell ref="AJ34:AO34"/>
    <mergeCell ref="M35:Y35"/>
    <mergeCell ref="AA36:AC36"/>
    <mergeCell ref="AD36:AO36"/>
    <mergeCell ref="AE29:AM29"/>
    <mergeCell ref="K30:O30"/>
    <mergeCell ref="Z30:AD30"/>
    <mergeCell ref="AE30:AM30"/>
    <mergeCell ref="A31:D31"/>
    <mergeCell ref="E31:J31"/>
    <mergeCell ref="K31:M31"/>
    <mergeCell ref="P31:U31"/>
    <mergeCell ref="V31:Y31"/>
    <mergeCell ref="Z31:AD31"/>
    <mergeCell ref="A29:D29"/>
    <mergeCell ref="E29:P29"/>
    <mergeCell ref="Q29:S29"/>
    <mergeCell ref="T29:U29"/>
    <mergeCell ref="V29:Y29"/>
    <mergeCell ref="Z29:AD29"/>
    <mergeCell ref="AE31:AH31"/>
    <mergeCell ref="AI31:AK31"/>
    <mergeCell ref="AM31:AO31"/>
    <mergeCell ref="AE27:AM27"/>
    <mergeCell ref="A28:D28"/>
    <mergeCell ref="E28:P28"/>
    <mergeCell ref="Q28:S28"/>
    <mergeCell ref="T28:U28"/>
    <mergeCell ref="V28:Y28"/>
    <mergeCell ref="Z28:AD28"/>
    <mergeCell ref="AE28:AM28"/>
    <mergeCell ref="A27:D27"/>
    <mergeCell ref="E27:P27"/>
    <mergeCell ref="Q27:S27"/>
    <mergeCell ref="T27:U27"/>
    <mergeCell ref="V27:Y27"/>
    <mergeCell ref="Z27:AD27"/>
    <mergeCell ref="AE25:AM25"/>
    <mergeCell ref="A26:D26"/>
    <mergeCell ref="E26:P26"/>
    <mergeCell ref="Q26:S26"/>
    <mergeCell ref="T26:U26"/>
    <mergeCell ref="V26:Y26"/>
    <mergeCell ref="Z26:AD26"/>
    <mergeCell ref="AE26:AM26"/>
    <mergeCell ref="A25:D25"/>
    <mergeCell ref="E25:P25"/>
    <mergeCell ref="Q25:S25"/>
    <mergeCell ref="T25:U25"/>
    <mergeCell ref="V25:Y25"/>
    <mergeCell ref="Z25:AD25"/>
    <mergeCell ref="AE23:AM23"/>
    <mergeCell ref="A24:D24"/>
    <mergeCell ref="E24:P24"/>
    <mergeCell ref="Q24:S24"/>
    <mergeCell ref="T24:U24"/>
    <mergeCell ref="V24:Y24"/>
    <mergeCell ref="Z24:AD24"/>
    <mergeCell ref="AE24:AM24"/>
    <mergeCell ref="A23:D23"/>
    <mergeCell ref="E23:P23"/>
    <mergeCell ref="Q23:S23"/>
    <mergeCell ref="T23:U23"/>
    <mergeCell ref="V23:Y23"/>
    <mergeCell ref="Z23:AD23"/>
    <mergeCell ref="AE21:AM21"/>
    <mergeCell ref="A22:D22"/>
    <mergeCell ref="E22:P22"/>
    <mergeCell ref="Q22:S22"/>
    <mergeCell ref="T22:U22"/>
    <mergeCell ref="V22:Y22"/>
    <mergeCell ref="Z22:AD22"/>
    <mergeCell ref="AE22:AM22"/>
    <mergeCell ref="A21:D21"/>
    <mergeCell ref="E21:P21"/>
    <mergeCell ref="Q21:S21"/>
    <mergeCell ref="T21:U21"/>
    <mergeCell ref="V21:Y21"/>
    <mergeCell ref="Z21:AD21"/>
    <mergeCell ref="AE19:AM19"/>
    <mergeCell ref="A20:D20"/>
    <mergeCell ref="E20:P20"/>
    <mergeCell ref="Q20:S20"/>
    <mergeCell ref="T20:U20"/>
    <mergeCell ref="V20:Y20"/>
    <mergeCell ref="Z20:AD20"/>
    <mergeCell ref="AE20:AM20"/>
    <mergeCell ref="A19:D19"/>
    <mergeCell ref="E19:P19"/>
    <mergeCell ref="Q19:S19"/>
    <mergeCell ref="T19:U19"/>
    <mergeCell ref="V19:Y19"/>
    <mergeCell ref="Z19:AD19"/>
    <mergeCell ref="AE17:AO17"/>
    <mergeCell ref="A18:D18"/>
    <mergeCell ref="E18:P18"/>
    <mergeCell ref="Q18:S18"/>
    <mergeCell ref="T18:U18"/>
    <mergeCell ref="V18:Y18"/>
    <mergeCell ref="Z18:AD18"/>
    <mergeCell ref="AE18:AM18"/>
    <mergeCell ref="A17:D17"/>
    <mergeCell ref="E17:P17"/>
    <mergeCell ref="Q17:S17"/>
    <mergeCell ref="T17:U17"/>
    <mergeCell ref="V17:Y17"/>
    <mergeCell ref="Z17:AD17"/>
    <mergeCell ref="U12:W13"/>
    <mergeCell ref="X12:Y13"/>
    <mergeCell ref="AA13:AC14"/>
    <mergeCell ref="AD13:AO14"/>
    <mergeCell ref="A14:D15"/>
    <mergeCell ref="E14:Y15"/>
    <mergeCell ref="AO11:AO12"/>
    <mergeCell ref="A12:B13"/>
    <mergeCell ref="C12:F13"/>
    <mergeCell ref="G12:G13"/>
    <mergeCell ref="H12:J13"/>
    <mergeCell ref="K12:L13"/>
    <mergeCell ref="M12:M13"/>
    <mergeCell ref="N12:P13"/>
    <mergeCell ref="Q12:R13"/>
    <mergeCell ref="S12:T13"/>
    <mergeCell ref="AA11:AC12"/>
    <mergeCell ref="AD11:AF12"/>
    <mergeCell ref="AG11:AG12"/>
    <mergeCell ref="AH11:AI12"/>
    <mergeCell ref="AJ11:AJ12"/>
    <mergeCell ref="AK11:AN12"/>
    <mergeCell ref="M10:M11"/>
    <mergeCell ref="N10:P11"/>
    <mergeCell ref="E8:F9"/>
    <mergeCell ref="G8:G9"/>
    <mergeCell ref="H8:J9"/>
    <mergeCell ref="K8:L9"/>
    <mergeCell ref="Q10:R11"/>
    <mergeCell ref="S10:T11"/>
    <mergeCell ref="U10:W11"/>
    <mergeCell ref="X10:Y11"/>
    <mergeCell ref="A10:A11"/>
    <mergeCell ref="B10:D11"/>
    <mergeCell ref="E10:F11"/>
    <mergeCell ref="G10:G11"/>
    <mergeCell ref="H10:J11"/>
    <mergeCell ref="K10:L11"/>
    <mergeCell ref="K7:L7"/>
    <mergeCell ref="N7:P7"/>
    <mergeCell ref="Q7:R7"/>
    <mergeCell ref="S7:T7"/>
    <mergeCell ref="U7:W7"/>
    <mergeCell ref="X7:Y7"/>
    <mergeCell ref="AJ1:AO1"/>
    <mergeCell ref="M2:Y5"/>
    <mergeCell ref="AA3:AC5"/>
    <mergeCell ref="AD3:AO5"/>
    <mergeCell ref="A4:K5"/>
    <mergeCell ref="AA6:AC10"/>
    <mergeCell ref="AD6:AO10"/>
    <mergeCell ref="B7:D7"/>
    <mergeCell ref="E7:F7"/>
    <mergeCell ref="H7:J7"/>
    <mergeCell ref="M8:M9"/>
    <mergeCell ref="N8:P9"/>
    <mergeCell ref="Q8:R9"/>
    <mergeCell ref="S8:T9"/>
    <mergeCell ref="U8:W9"/>
    <mergeCell ref="X8:Y9"/>
    <mergeCell ref="A8:A9"/>
    <mergeCell ref="B8:D9"/>
  </mergeCells>
  <phoneticPr fontId="3"/>
  <dataValidations count="3">
    <dataValidation imeMode="off" allowBlank="1" showInputMessage="1" showErrorMessage="1" sqref="Q57:S57 A57:D57 A30:D30 Q30:S30 V30:Y30 V57:Y57 Q81:S81 A81:D81 V81:Y81 Q105:S105 A105:D105 V105:Y105 Q129:S129 A129:D129 V129:Y129"/>
    <dataValidation imeMode="hiragana" allowBlank="1" showInputMessage="1" showErrorMessage="1" sqref="E30:P30 T30:U30 E57:P57 T57:U57 E81:P81 T81:U81 E105:P105 T105:U105 E129:P129 T129:U129"/>
    <dataValidation imeMode="halfAlpha" allowBlank="1" showInputMessage="1" showErrorMessage="1" sqref="AM57:AO57 AI57:AK57 AM31:AO31 AI31:AK31 AM81:AO81 AI81:AK81 AM105:AO105 AI105:AK105 AM129:AO129 AI129:AK129"/>
  </dataValidations>
  <pageMargins left="0.78740157480314965" right="0.31496062992125984" top="0.59055118110236227" bottom="0.19685039370078741" header="0.51181102362204722" footer="0.51181102362204722"/>
  <pageSetup paperSize="9" scale="98" orientation="landscape" blackAndWhite="1" r:id="rId1"/>
  <headerFooter alignWithMargins="0"/>
  <rowBreaks count="4" manualBreakCount="4">
    <brk id="33" max="40" man="1"/>
    <brk id="57" max="40" man="1"/>
    <brk id="81" max="40" man="1"/>
    <brk id="105" max="4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howOutlineSymbols="0"/>
  </sheetPr>
  <dimension ref="A1:AO123"/>
  <sheetViews>
    <sheetView showGridLines="0" showRowColHeaders="0" showOutlineSymbols="0" zoomScaleNormal="100" zoomScaleSheetLayoutView="100" workbookViewId="0">
      <selection activeCell="E9" sqref="E9:Y9"/>
    </sheetView>
  </sheetViews>
  <sheetFormatPr defaultColWidth="3.625" defaultRowHeight="26.25" customHeight="1"/>
  <cols>
    <col min="1" max="18" width="3.625" style="3" customWidth="1"/>
    <col min="19" max="20" width="2.625" style="3" customWidth="1"/>
    <col min="21" max="24" width="3.625" style="3"/>
    <col min="25" max="25" width="3.625" style="3" customWidth="1"/>
    <col min="26" max="31" width="3.625" style="3"/>
    <col min="32" max="32" width="1.625" style="3" customWidth="1"/>
    <col min="33" max="33" width="2" style="3" customWidth="1"/>
    <col min="34" max="35" width="3.625" style="3"/>
    <col min="36" max="36" width="2" style="3" customWidth="1"/>
    <col min="37" max="37" width="1.625" style="3" customWidth="1"/>
    <col min="38" max="38" width="2.375" style="3" customWidth="1"/>
    <col min="39" max="39" width="1.25" style="3" customWidth="1"/>
    <col min="40" max="16384" width="3.625" style="3"/>
  </cols>
  <sheetData>
    <row r="1" spans="1:41" ht="22.5" customHeight="1">
      <c r="A1" s="1"/>
      <c r="B1" s="1"/>
      <c r="C1" s="1"/>
      <c r="D1" s="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1"/>
      <c r="AD1" s="1"/>
      <c r="AE1" s="1"/>
      <c r="AF1" s="1"/>
      <c r="AG1" s="1"/>
      <c r="AH1" s="1"/>
      <c r="AI1" s="37"/>
      <c r="AJ1" s="474" t="s">
        <v>50</v>
      </c>
      <c r="AK1" s="474"/>
      <c r="AL1" s="474"/>
      <c r="AM1" s="474"/>
      <c r="AN1" s="474"/>
      <c r="AO1" s="474"/>
    </row>
    <row r="2" spans="1:41" ht="2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75" t="s">
        <v>51</v>
      </c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2"/>
      <c r="AA2" s="7"/>
      <c r="AB2" s="7"/>
      <c r="AC2" s="7"/>
      <c r="AD2" s="7"/>
      <c r="AE2" s="1"/>
      <c r="AF2" s="1"/>
      <c r="AG2" s="1"/>
      <c r="AH2" s="1"/>
      <c r="AI2" s="1"/>
      <c r="AJ2" s="1"/>
      <c r="AK2" s="1"/>
      <c r="AL2" s="1"/>
      <c r="AM2" s="38"/>
      <c r="AN2" s="1"/>
      <c r="AO2" s="1"/>
    </row>
    <row r="3" spans="1:41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2"/>
      <c r="AA3" s="476" t="s">
        <v>52</v>
      </c>
      <c r="AB3" s="477"/>
      <c r="AC3" s="477"/>
      <c r="AD3" s="480" t="str">
        <f>IF(総括表!AF5="","",総括表!AF5)</f>
        <v/>
      </c>
      <c r="AE3" s="480"/>
      <c r="AF3" s="480"/>
      <c r="AG3" s="480"/>
      <c r="AH3" s="480"/>
      <c r="AI3" s="480"/>
      <c r="AJ3" s="480"/>
      <c r="AK3" s="480"/>
      <c r="AL3" s="480"/>
      <c r="AM3" s="480"/>
      <c r="AN3" s="480"/>
      <c r="AO3" s="481"/>
    </row>
    <row r="4" spans="1:41" ht="15" customHeight="1">
      <c r="A4" s="366" t="s">
        <v>1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4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2"/>
      <c r="AA4" s="478"/>
      <c r="AB4" s="479"/>
      <c r="AC4" s="479"/>
      <c r="AD4" s="482"/>
      <c r="AE4" s="482"/>
      <c r="AF4" s="482"/>
      <c r="AG4" s="482"/>
      <c r="AH4" s="482"/>
      <c r="AI4" s="482"/>
      <c r="AJ4" s="482"/>
      <c r="AK4" s="482"/>
      <c r="AL4" s="482"/>
      <c r="AM4" s="482"/>
      <c r="AN4" s="482"/>
      <c r="AO4" s="483"/>
    </row>
    <row r="5" spans="1:41" ht="5.0999999999999996" customHeight="1">
      <c r="A5" s="366"/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484" t="s">
        <v>47</v>
      </c>
      <c r="AB5" s="485"/>
      <c r="AC5" s="485"/>
      <c r="AD5" s="486" t="str">
        <f>IF(総括表!AF7="","",総括表!AF7)</f>
        <v/>
      </c>
      <c r="AE5" s="486"/>
      <c r="AF5" s="486"/>
      <c r="AG5" s="486"/>
      <c r="AH5" s="486"/>
      <c r="AI5" s="486"/>
      <c r="AJ5" s="486"/>
      <c r="AK5" s="486"/>
      <c r="AL5" s="486"/>
      <c r="AM5" s="486"/>
      <c r="AN5" s="486"/>
      <c r="AO5" s="487"/>
    </row>
    <row r="6" spans="1:41" ht="12.2" customHeight="1">
      <c r="A6" s="39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9"/>
      <c r="AA6" s="484"/>
      <c r="AB6" s="485"/>
      <c r="AC6" s="485"/>
      <c r="AD6" s="486"/>
      <c r="AE6" s="486"/>
      <c r="AF6" s="486"/>
      <c r="AG6" s="486"/>
      <c r="AH6" s="486"/>
      <c r="AI6" s="486"/>
      <c r="AJ6" s="486"/>
      <c r="AK6" s="486"/>
      <c r="AL6" s="486"/>
      <c r="AM6" s="486"/>
      <c r="AN6" s="486"/>
      <c r="AO6" s="487"/>
    </row>
    <row r="7" spans="1:41" ht="16.5" customHeight="1">
      <c r="A7" s="39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9"/>
      <c r="AA7" s="484"/>
      <c r="AB7" s="485"/>
      <c r="AC7" s="485"/>
      <c r="AD7" s="486"/>
      <c r="AE7" s="486"/>
      <c r="AF7" s="486"/>
      <c r="AG7" s="486"/>
      <c r="AH7" s="486"/>
      <c r="AI7" s="486"/>
      <c r="AJ7" s="486"/>
      <c r="AK7" s="486"/>
      <c r="AL7" s="486"/>
      <c r="AM7" s="486"/>
      <c r="AN7" s="486"/>
      <c r="AO7" s="487"/>
    </row>
    <row r="8" spans="1:41" ht="16.5" customHeight="1">
      <c r="A8" s="39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9"/>
      <c r="AA8" s="467" t="s">
        <v>53</v>
      </c>
      <c r="AB8" s="468"/>
      <c r="AC8" s="468"/>
      <c r="AD8" s="469" t="str">
        <f>IF(総括表!AF12="",""," "&amp;総括表!AF12)</f>
        <v/>
      </c>
      <c r="AE8" s="469"/>
      <c r="AF8" s="469"/>
      <c r="AG8" s="40" t="s">
        <v>24</v>
      </c>
      <c r="AH8" s="469" t="str">
        <f>IF(総括表!AK12="","",総括表!AK12)</f>
        <v/>
      </c>
      <c r="AI8" s="469"/>
      <c r="AJ8" s="40" t="s">
        <v>24</v>
      </c>
      <c r="AK8" s="469" t="str">
        <f>IF(総括表!AP12="","",総括表!AP12&amp;" ")</f>
        <v/>
      </c>
      <c r="AL8" s="469"/>
      <c r="AM8" s="469"/>
      <c r="AN8" s="469"/>
      <c r="AO8" s="41"/>
    </row>
    <row r="9" spans="1:41" ht="26.1" customHeight="1">
      <c r="A9" s="470" t="s">
        <v>54</v>
      </c>
      <c r="B9" s="470"/>
      <c r="C9" s="470"/>
      <c r="D9" s="470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471"/>
      <c r="P9" s="471"/>
      <c r="Q9" s="471"/>
      <c r="R9" s="471"/>
      <c r="S9" s="471"/>
      <c r="T9" s="471"/>
      <c r="U9" s="471"/>
      <c r="V9" s="471"/>
      <c r="W9" s="471"/>
      <c r="X9" s="471"/>
      <c r="Y9" s="471"/>
      <c r="Z9" s="9"/>
      <c r="AA9" s="126" t="s">
        <v>73</v>
      </c>
      <c r="AB9" s="127"/>
      <c r="AC9" s="127"/>
      <c r="AD9" s="472" t="str">
        <f>IF(総括表!AI17="","T",総括表!$AH$17&amp;総括表!$AI$17&amp;総括表!$AJ$17&amp;総括表!$AK$17&amp;総括表!$AL$17&amp;総括表!$AM$17&amp;総括表!$AN$17&amp;総括表!$AO$17&amp;総括表!$AP$17&amp;総括表!$AQ$17&amp;総括表!$AR$17&amp;総括表!$AS$17&amp;総括表!$AT$17&amp;総括表!$AU$17)</f>
        <v>T</v>
      </c>
      <c r="AE9" s="472"/>
      <c r="AF9" s="472"/>
      <c r="AG9" s="472"/>
      <c r="AH9" s="472"/>
      <c r="AI9" s="472"/>
      <c r="AJ9" s="472"/>
      <c r="AK9" s="472"/>
      <c r="AL9" s="472"/>
      <c r="AM9" s="472"/>
      <c r="AN9" s="472"/>
      <c r="AO9" s="473"/>
    </row>
    <row r="10" spans="1:41" ht="12.6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24.95" customHeight="1">
      <c r="A11" s="132" t="s">
        <v>55</v>
      </c>
      <c r="B11" s="80"/>
      <c r="C11" s="80"/>
      <c r="D11" s="80"/>
      <c r="E11" s="136" t="s">
        <v>56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1"/>
      <c r="Q11" s="136" t="s">
        <v>57</v>
      </c>
      <c r="R11" s="80"/>
      <c r="S11" s="81"/>
      <c r="T11" s="136" t="s">
        <v>58</v>
      </c>
      <c r="U11" s="81"/>
      <c r="V11" s="136" t="s">
        <v>59</v>
      </c>
      <c r="W11" s="80"/>
      <c r="X11" s="80"/>
      <c r="Y11" s="81"/>
      <c r="Z11" s="464" t="s">
        <v>60</v>
      </c>
      <c r="AA11" s="465"/>
      <c r="AB11" s="465"/>
      <c r="AC11" s="465"/>
      <c r="AD11" s="466"/>
      <c r="AE11" s="136" t="s">
        <v>38</v>
      </c>
      <c r="AF11" s="134"/>
      <c r="AG11" s="80"/>
      <c r="AH11" s="80"/>
      <c r="AI11" s="80"/>
      <c r="AJ11" s="80"/>
      <c r="AK11" s="80"/>
      <c r="AL11" s="80"/>
      <c r="AM11" s="80"/>
      <c r="AN11" s="80"/>
      <c r="AO11" s="133"/>
    </row>
    <row r="12" spans="1:41" ht="24.95" customHeight="1">
      <c r="A12" s="412"/>
      <c r="B12" s="432"/>
      <c r="C12" s="432"/>
      <c r="D12" s="432"/>
      <c r="E12" s="447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9"/>
      <c r="Q12" s="450"/>
      <c r="R12" s="451"/>
      <c r="S12" s="452"/>
      <c r="T12" s="453"/>
      <c r="U12" s="454"/>
      <c r="V12" s="455"/>
      <c r="W12" s="456"/>
      <c r="X12" s="456"/>
      <c r="Y12" s="457"/>
      <c r="Z12" s="458" t="str">
        <f>IF(Q12="","",ROUND(Q12*V12,0))</f>
        <v/>
      </c>
      <c r="AA12" s="459"/>
      <c r="AB12" s="459"/>
      <c r="AC12" s="459"/>
      <c r="AD12" s="460"/>
      <c r="AE12" s="461"/>
      <c r="AF12" s="462"/>
      <c r="AG12" s="462"/>
      <c r="AH12" s="462"/>
      <c r="AI12" s="462"/>
      <c r="AJ12" s="462"/>
      <c r="AK12" s="462"/>
      <c r="AL12" s="462"/>
      <c r="AM12" s="463"/>
      <c r="AN12" s="42"/>
      <c r="AO12" s="43"/>
    </row>
    <row r="13" spans="1:41" ht="24.95" customHeight="1">
      <c r="A13" s="412"/>
      <c r="B13" s="432"/>
      <c r="C13" s="432"/>
      <c r="D13" s="432"/>
      <c r="E13" s="433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5"/>
      <c r="Q13" s="436"/>
      <c r="R13" s="437"/>
      <c r="S13" s="438"/>
      <c r="T13" s="439"/>
      <c r="U13" s="440"/>
      <c r="V13" s="441"/>
      <c r="W13" s="442"/>
      <c r="X13" s="442"/>
      <c r="Y13" s="443"/>
      <c r="Z13" s="444" t="str">
        <f t="shared" ref="Z13:Z23" si="0">IF(Q13="","",ROUND(Q13*V13,0))</f>
        <v/>
      </c>
      <c r="AA13" s="445"/>
      <c r="AB13" s="445"/>
      <c r="AC13" s="445"/>
      <c r="AD13" s="446"/>
      <c r="AE13" s="429"/>
      <c r="AF13" s="430"/>
      <c r="AG13" s="430"/>
      <c r="AH13" s="430"/>
      <c r="AI13" s="430"/>
      <c r="AJ13" s="430"/>
      <c r="AK13" s="430"/>
      <c r="AL13" s="430"/>
      <c r="AM13" s="431"/>
      <c r="AN13" s="44"/>
      <c r="AO13" s="45"/>
    </row>
    <row r="14" spans="1:41" ht="24.95" customHeight="1">
      <c r="A14" s="412"/>
      <c r="B14" s="432"/>
      <c r="C14" s="432"/>
      <c r="D14" s="432"/>
      <c r="E14" s="433"/>
      <c r="F14" s="434"/>
      <c r="G14" s="434"/>
      <c r="H14" s="434"/>
      <c r="I14" s="434"/>
      <c r="J14" s="434"/>
      <c r="K14" s="434"/>
      <c r="L14" s="434"/>
      <c r="M14" s="434"/>
      <c r="N14" s="434"/>
      <c r="O14" s="434"/>
      <c r="P14" s="435"/>
      <c r="Q14" s="436"/>
      <c r="R14" s="437"/>
      <c r="S14" s="438"/>
      <c r="T14" s="439"/>
      <c r="U14" s="440"/>
      <c r="V14" s="441"/>
      <c r="W14" s="442"/>
      <c r="X14" s="442"/>
      <c r="Y14" s="443"/>
      <c r="Z14" s="444" t="str">
        <f t="shared" si="0"/>
        <v/>
      </c>
      <c r="AA14" s="445"/>
      <c r="AB14" s="445"/>
      <c r="AC14" s="445"/>
      <c r="AD14" s="446"/>
      <c r="AE14" s="429"/>
      <c r="AF14" s="430"/>
      <c r="AG14" s="430"/>
      <c r="AH14" s="430"/>
      <c r="AI14" s="430"/>
      <c r="AJ14" s="430"/>
      <c r="AK14" s="430"/>
      <c r="AL14" s="430"/>
      <c r="AM14" s="431"/>
      <c r="AN14" s="46"/>
      <c r="AO14" s="45"/>
    </row>
    <row r="15" spans="1:41" ht="24.95" customHeight="1">
      <c r="A15" s="412"/>
      <c r="B15" s="432"/>
      <c r="C15" s="432"/>
      <c r="D15" s="432"/>
      <c r="E15" s="433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5"/>
      <c r="Q15" s="436"/>
      <c r="R15" s="437"/>
      <c r="S15" s="438"/>
      <c r="T15" s="439"/>
      <c r="U15" s="440"/>
      <c r="V15" s="441"/>
      <c r="W15" s="442"/>
      <c r="X15" s="442"/>
      <c r="Y15" s="443"/>
      <c r="Z15" s="444" t="str">
        <f t="shared" si="0"/>
        <v/>
      </c>
      <c r="AA15" s="445"/>
      <c r="AB15" s="445"/>
      <c r="AC15" s="445"/>
      <c r="AD15" s="446"/>
      <c r="AE15" s="429"/>
      <c r="AF15" s="430"/>
      <c r="AG15" s="430"/>
      <c r="AH15" s="430"/>
      <c r="AI15" s="430"/>
      <c r="AJ15" s="430"/>
      <c r="AK15" s="430"/>
      <c r="AL15" s="430"/>
      <c r="AM15" s="431"/>
      <c r="AN15" s="46"/>
      <c r="AO15" s="45"/>
    </row>
    <row r="16" spans="1:41" ht="24.95" customHeight="1">
      <c r="A16" s="412"/>
      <c r="B16" s="432"/>
      <c r="C16" s="432"/>
      <c r="D16" s="432"/>
      <c r="E16" s="433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5"/>
      <c r="Q16" s="436"/>
      <c r="R16" s="437"/>
      <c r="S16" s="438"/>
      <c r="T16" s="439"/>
      <c r="U16" s="440"/>
      <c r="V16" s="441"/>
      <c r="W16" s="442"/>
      <c r="X16" s="442"/>
      <c r="Y16" s="443"/>
      <c r="Z16" s="444" t="str">
        <f t="shared" si="0"/>
        <v/>
      </c>
      <c r="AA16" s="445"/>
      <c r="AB16" s="445"/>
      <c r="AC16" s="445"/>
      <c r="AD16" s="446"/>
      <c r="AE16" s="429"/>
      <c r="AF16" s="430"/>
      <c r="AG16" s="430"/>
      <c r="AH16" s="430"/>
      <c r="AI16" s="430"/>
      <c r="AJ16" s="430"/>
      <c r="AK16" s="430"/>
      <c r="AL16" s="430"/>
      <c r="AM16" s="431"/>
      <c r="AN16" s="46"/>
      <c r="AO16" s="45"/>
    </row>
    <row r="17" spans="1:41" ht="24.95" customHeight="1">
      <c r="A17" s="412"/>
      <c r="B17" s="432"/>
      <c r="C17" s="432"/>
      <c r="D17" s="432"/>
      <c r="E17" s="433"/>
      <c r="F17" s="434"/>
      <c r="G17" s="434"/>
      <c r="H17" s="434"/>
      <c r="I17" s="434"/>
      <c r="J17" s="434"/>
      <c r="K17" s="434"/>
      <c r="L17" s="434"/>
      <c r="M17" s="434"/>
      <c r="N17" s="434"/>
      <c r="O17" s="434"/>
      <c r="P17" s="435"/>
      <c r="Q17" s="436"/>
      <c r="R17" s="437"/>
      <c r="S17" s="438"/>
      <c r="T17" s="439"/>
      <c r="U17" s="440"/>
      <c r="V17" s="441"/>
      <c r="W17" s="442"/>
      <c r="X17" s="442"/>
      <c r="Y17" s="443"/>
      <c r="Z17" s="444" t="str">
        <f t="shared" si="0"/>
        <v/>
      </c>
      <c r="AA17" s="445"/>
      <c r="AB17" s="445"/>
      <c r="AC17" s="445"/>
      <c r="AD17" s="446"/>
      <c r="AE17" s="429"/>
      <c r="AF17" s="430"/>
      <c r="AG17" s="430"/>
      <c r="AH17" s="430"/>
      <c r="AI17" s="430"/>
      <c r="AJ17" s="430"/>
      <c r="AK17" s="430"/>
      <c r="AL17" s="430"/>
      <c r="AM17" s="431"/>
      <c r="AN17" s="46"/>
      <c r="AO17" s="45"/>
    </row>
    <row r="18" spans="1:41" ht="24.95" customHeight="1">
      <c r="A18" s="412"/>
      <c r="B18" s="432"/>
      <c r="C18" s="432"/>
      <c r="D18" s="432"/>
      <c r="E18" s="433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5"/>
      <c r="Q18" s="436"/>
      <c r="R18" s="437"/>
      <c r="S18" s="438"/>
      <c r="T18" s="439"/>
      <c r="U18" s="440"/>
      <c r="V18" s="441"/>
      <c r="W18" s="442"/>
      <c r="X18" s="442"/>
      <c r="Y18" s="443"/>
      <c r="Z18" s="444" t="str">
        <f t="shared" si="0"/>
        <v/>
      </c>
      <c r="AA18" s="445"/>
      <c r="AB18" s="445"/>
      <c r="AC18" s="445"/>
      <c r="AD18" s="446"/>
      <c r="AE18" s="429"/>
      <c r="AF18" s="430"/>
      <c r="AG18" s="430"/>
      <c r="AH18" s="430"/>
      <c r="AI18" s="430"/>
      <c r="AJ18" s="430"/>
      <c r="AK18" s="430"/>
      <c r="AL18" s="430"/>
      <c r="AM18" s="431"/>
      <c r="AN18" s="46"/>
      <c r="AO18" s="45"/>
    </row>
    <row r="19" spans="1:41" ht="24.95" customHeight="1">
      <c r="A19" s="412"/>
      <c r="B19" s="432"/>
      <c r="C19" s="432"/>
      <c r="D19" s="432"/>
      <c r="E19" s="433"/>
      <c r="F19" s="434"/>
      <c r="G19" s="434"/>
      <c r="H19" s="434"/>
      <c r="I19" s="434"/>
      <c r="J19" s="434"/>
      <c r="K19" s="434"/>
      <c r="L19" s="434"/>
      <c r="M19" s="434"/>
      <c r="N19" s="434"/>
      <c r="O19" s="434"/>
      <c r="P19" s="435"/>
      <c r="Q19" s="436"/>
      <c r="R19" s="437"/>
      <c r="S19" s="438"/>
      <c r="T19" s="439"/>
      <c r="U19" s="440"/>
      <c r="V19" s="441"/>
      <c r="W19" s="442"/>
      <c r="X19" s="442"/>
      <c r="Y19" s="443"/>
      <c r="Z19" s="444" t="str">
        <f t="shared" si="0"/>
        <v/>
      </c>
      <c r="AA19" s="445"/>
      <c r="AB19" s="445"/>
      <c r="AC19" s="445"/>
      <c r="AD19" s="446"/>
      <c r="AE19" s="429"/>
      <c r="AF19" s="430"/>
      <c r="AG19" s="430"/>
      <c r="AH19" s="430"/>
      <c r="AI19" s="430"/>
      <c r="AJ19" s="430"/>
      <c r="AK19" s="430"/>
      <c r="AL19" s="430"/>
      <c r="AM19" s="431"/>
      <c r="AN19" s="46"/>
      <c r="AO19" s="45"/>
    </row>
    <row r="20" spans="1:41" ht="24.95" customHeight="1">
      <c r="A20" s="412"/>
      <c r="B20" s="432"/>
      <c r="C20" s="432"/>
      <c r="D20" s="432"/>
      <c r="E20" s="433"/>
      <c r="F20" s="434"/>
      <c r="G20" s="434"/>
      <c r="H20" s="434"/>
      <c r="I20" s="434"/>
      <c r="J20" s="434"/>
      <c r="K20" s="434"/>
      <c r="L20" s="434"/>
      <c r="M20" s="434"/>
      <c r="N20" s="434"/>
      <c r="O20" s="434"/>
      <c r="P20" s="435"/>
      <c r="Q20" s="436"/>
      <c r="R20" s="437"/>
      <c r="S20" s="438"/>
      <c r="T20" s="439"/>
      <c r="U20" s="440"/>
      <c r="V20" s="441"/>
      <c r="W20" s="442"/>
      <c r="X20" s="442"/>
      <c r="Y20" s="443"/>
      <c r="Z20" s="444" t="str">
        <f t="shared" si="0"/>
        <v/>
      </c>
      <c r="AA20" s="445"/>
      <c r="AB20" s="445"/>
      <c r="AC20" s="445"/>
      <c r="AD20" s="446"/>
      <c r="AE20" s="429"/>
      <c r="AF20" s="430"/>
      <c r="AG20" s="430"/>
      <c r="AH20" s="430"/>
      <c r="AI20" s="430"/>
      <c r="AJ20" s="430"/>
      <c r="AK20" s="430"/>
      <c r="AL20" s="430"/>
      <c r="AM20" s="431"/>
      <c r="AN20" s="46"/>
      <c r="AO20" s="45"/>
    </row>
    <row r="21" spans="1:41" ht="24.95" customHeight="1">
      <c r="A21" s="412"/>
      <c r="B21" s="432"/>
      <c r="C21" s="432"/>
      <c r="D21" s="432"/>
      <c r="E21" s="433"/>
      <c r="F21" s="434"/>
      <c r="G21" s="434"/>
      <c r="H21" s="434"/>
      <c r="I21" s="434"/>
      <c r="J21" s="434"/>
      <c r="K21" s="434"/>
      <c r="L21" s="434"/>
      <c r="M21" s="434"/>
      <c r="N21" s="434"/>
      <c r="O21" s="434"/>
      <c r="P21" s="435"/>
      <c r="Q21" s="436"/>
      <c r="R21" s="437"/>
      <c r="S21" s="438"/>
      <c r="T21" s="439"/>
      <c r="U21" s="440"/>
      <c r="V21" s="441"/>
      <c r="W21" s="442"/>
      <c r="X21" s="442"/>
      <c r="Y21" s="443"/>
      <c r="Z21" s="444" t="str">
        <f t="shared" si="0"/>
        <v/>
      </c>
      <c r="AA21" s="445"/>
      <c r="AB21" s="445"/>
      <c r="AC21" s="445"/>
      <c r="AD21" s="446"/>
      <c r="AE21" s="429"/>
      <c r="AF21" s="430"/>
      <c r="AG21" s="430"/>
      <c r="AH21" s="430"/>
      <c r="AI21" s="430"/>
      <c r="AJ21" s="430"/>
      <c r="AK21" s="430"/>
      <c r="AL21" s="430"/>
      <c r="AM21" s="431"/>
      <c r="AN21" s="46"/>
      <c r="AO21" s="45"/>
    </row>
    <row r="22" spans="1:41" ht="24.95" customHeight="1">
      <c r="A22" s="412"/>
      <c r="B22" s="432"/>
      <c r="C22" s="432"/>
      <c r="D22" s="432"/>
      <c r="E22" s="433"/>
      <c r="F22" s="434"/>
      <c r="G22" s="434"/>
      <c r="H22" s="434"/>
      <c r="I22" s="434"/>
      <c r="J22" s="434"/>
      <c r="K22" s="434"/>
      <c r="L22" s="434"/>
      <c r="M22" s="434"/>
      <c r="N22" s="434"/>
      <c r="O22" s="434"/>
      <c r="P22" s="435"/>
      <c r="Q22" s="436"/>
      <c r="R22" s="437"/>
      <c r="S22" s="438"/>
      <c r="T22" s="439"/>
      <c r="U22" s="440"/>
      <c r="V22" s="441"/>
      <c r="W22" s="442"/>
      <c r="X22" s="442"/>
      <c r="Y22" s="443"/>
      <c r="Z22" s="444" t="str">
        <f t="shared" si="0"/>
        <v/>
      </c>
      <c r="AA22" s="445"/>
      <c r="AB22" s="445"/>
      <c r="AC22" s="445"/>
      <c r="AD22" s="446"/>
      <c r="AE22" s="429"/>
      <c r="AF22" s="430"/>
      <c r="AG22" s="430"/>
      <c r="AH22" s="430"/>
      <c r="AI22" s="430"/>
      <c r="AJ22" s="430"/>
      <c r="AK22" s="430"/>
      <c r="AL22" s="430"/>
      <c r="AM22" s="431"/>
      <c r="AN22" s="46"/>
      <c r="AO22" s="45"/>
    </row>
    <row r="23" spans="1:41" ht="24.95" customHeight="1">
      <c r="A23" s="412"/>
      <c r="B23" s="413"/>
      <c r="C23" s="413"/>
      <c r="D23" s="413"/>
      <c r="E23" s="414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6"/>
      <c r="Q23" s="417"/>
      <c r="R23" s="418"/>
      <c r="S23" s="419"/>
      <c r="T23" s="420"/>
      <c r="U23" s="421"/>
      <c r="V23" s="422"/>
      <c r="W23" s="423"/>
      <c r="X23" s="423"/>
      <c r="Y23" s="424"/>
      <c r="Z23" s="425" t="str">
        <f t="shared" si="0"/>
        <v/>
      </c>
      <c r="AA23" s="426"/>
      <c r="AB23" s="426"/>
      <c r="AC23" s="426"/>
      <c r="AD23" s="427"/>
      <c r="AE23" s="405"/>
      <c r="AF23" s="406"/>
      <c r="AG23" s="406"/>
      <c r="AH23" s="406"/>
      <c r="AI23" s="406"/>
      <c r="AJ23" s="406"/>
      <c r="AK23" s="406"/>
      <c r="AL23" s="406"/>
      <c r="AM23" s="407"/>
      <c r="AN23" s="62"/>
      <c r="AO23" s="63"/>
    </row>
    <row r="24" spans="1:41" ht="24.95" customHeight="1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428" t="s">
        <v>74</v>
      </c>
      <c r="L24" s="428"/>
      <c r="M24" s="428"/>
      <c r="N24" s="428"/>
      <c r="O24" s="428"/>
      <c r="P24" s="59"/>
      <c r="Q24" s="59"/>
      <c r="R24" s="59"/>
      <c r="S24" s="59"/>
      <c r="T24" s="59"/>
      <c r="U24" s="59"/>
      <c r="V24" s="59"/>
      <c r="W24" s="59"/>
      <c r="X24" s="59"/>
      <c r="Y24" s="60"/>
      <c r="Z24" s="408" t="str">
        <f>IF(COUNT(Z12:AD23)=0,"",SUM(Z12:AD23))</f>
        <v/>
      </c>
      <c r="AA24" s="408"/>
      <c r="AB24" s="408"/>
      <c r="AC24" s="408"/>
      <c r="AD24" s="408"/>
      <c r="AE24" s="409"/>
      <c r="AF24" s="410"/>
      <c r="AG24" s="410"/>
      <c r="AH24" s="410"/>
      <c r="AI24" s="410"/>
      <c r="AJ24" s="410"/>
      <c r="AK24" s="410"/>
      <c r="AL24" s="410"/>
      <c r="AM24" s="411"/>
      <c r="AN24" s="61"/>
      <c r="AO24" s="64"/>
    </row>
    <row r="25" spans="1:41" ht="24.95" customHeight="1">
      <c r="A25" s="132" t="s">
        <v>37</v>
      </c>
      <c r="B25" s="134"/>
      <c r="C25" s="134"/>
      <c r="D25" s="135"/>
      <c r="E25" s="391" t="str">
        <f>IF(COUNT(Z24)=0,"",SUM(Z24,Z51,Z75,Z99,Z123))</f>
        <v/>
      </c>
      <c r="F25" s="392"/>
      <c r="G25" s="392"/>
      <c r="H25" s="392"/>
      <c r="I25" s="392"/>
      <c r="J25" s="393"/>
      <c r="K25" s="394" t="s">
        <v>61</v>
      </c>
      <c r="L25" s="395"/>
      <c r="M25" s="395"/>
      <c r="N25" s="47">
        <v>10</v>
      </c>
      <c r="O25" s="34" t="s">
        <v>62</v>
      </c>
      <c r="P25" s="396" t="str">
        <f>IF(E25="","",ROUND(E25*N25%,0))</f>
        <v/>
      </c>
      <c r="Q25" s="397"/>
      <c r="R25" s="397"/>
      <c r="S25" s="397"/>
      <c r="T25" s="397"/>
      <c r="U25" s="398"/>
      <c r="V25" s="399" t="s">
        <v>63</v>
      </c>
      <c r="W25" s="400"/>
      <c r="X25" s="400"/>
      <c r="Y25" s="401"/>
      <c r="Z25" s="402" t="str">
        <f>IF(E25="","",SUM(E25,P25))</f>
        <v/>
      </c>
      <c r="AA25" s="403"/>
      <c r="AB25" s="403"/>
      <c r="AC25" s="403"/>
      <c r="AD25" s="404"/>
      <c r="AE25" s="371" t="s">
        <v>64</v>
      </c>
      <c r="AF25" s="80"/>
      <c r="AG25" s="80"/>
      <c r="AH25" s="81"/>
      <c r="AI25" s="372"/>
      <c r="AJ25" s="373"/>
      <c r="AK25" s="373"/>
      <c r="AL25" s="48" t="s">
        <v>24</v>
      </c>
      <c r="AM25" s="374"/>
      <c r="AN25" s="374"/>
      <c r="AO25" s="375"/>
    </row>
    <row r="26" spans="1:41" ht="23.25" customHeight="1">
      <c r="A26" s="376"/>
      <c r="B26" s="376"/>
      <c r="C26" s="376"/>
      <c r="D26" s="376"/>
      <c r="E26" s="49" t="s">
        <v>65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50"/>
      <c r="AE26" s="377" t="s">
        <v>66</v>
      </c>
      <c r="AF26" s="143"/>
      <c r="AG26" s="143"/>
      <c r="AH26" s="380"/>
      <c r="AI26" s="381"/>
      <c r="AJ26" s="51"/>
      <c r="AK26" s="384"/>
      <c r="AL26" s="384"/>
      <c r="AM26" s="381"/>
      <c r="AN26" s="386"/>
      <c r="AO26" s="387"/>
    </row>
    <row r="27" spans="1:41" ht="23.25" customHeight="1">
      <c r="A27" s="390"/>
      <c r="B27" s="390"/>
      <c r="C27" s="390"/>
      <c r="D27" s="390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4"/>
      <c r="AE27" s="378"/>
      <c r="AF27" s="379"/>
      <c r="AG27" s="379"/>
      <c r="AH27" s="382"/>
      <c r="AI27" s="383"/>
      <c r="AJ27" s="55"/>
      <c r="AK27" s="385"/>
      <c r="AL27" s="385"/>
      <c r="AM27" s="383"/>
      <c r="AN27" s="388"/>
      <c r="AO27" s="389"/>
    </row>
    <row r="28" spans="1:41" ht="22.5" customHeight="1">
      <c r="A28" s="1"/>
      <c r="B28" s="1"/>
      <c r="C28" s="1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1"/>
      <c r="AD28" s="1"/>
      <c r="AE28" s="1"/>
      <c r="AF28" s="1"/>
      <c r="AG28" s="1"/>
      <c r="AH28" s="1"/>
      <c r="AI28" s="37"/>
      <c r="AJ28" s="474" t="s">
        <v>50</v>
      </c>
      <c r="AK28" s="474"/>
      <c r="AL28" s="474"/>
      <c r="AM28" s="474"/>
      <c r="AN28" s="474"/>
      <c r="AO28" s="474"/>
    </row>
    <row r="29" spans="1:41" ht="28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475" t="s">
        <v>51</v>
      </c>
      <c r="N29" s="475"/>
      <c r="O29" s="475"/>
      <c r="P29" s="475"/>
      <c r="Q29" s="475"/>
      <c r="R29" s="475"/>
      <c r="S29" s="475"/>
      <c r="T29" s="475"/>
      <c r="U29" s="475"/>
      <c r="V29" s="475"/>
      <c r="W29" s="475"/>
      <c r="X29" s="475"/>
      <c r="Y29" s="475"/>
      <c r="Z29" s="2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ht="28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525" t="s">
        <v>47</v>
      </c>
      <c r="AB30" s="526"/>
      <c r="AC30" s="526"/>
      <c r="AD30" s="527" t="str">
        <f>$AD$5</f>
        <v/>
      </c>
      <c r="AE30" s="527"/>
      <c r="AF30" s="527"/>
      <c r="AG30" s="527"/>
      <c r="AH30" s="527"/>
      <c r="AI30" s="527"/>
      <c r="AJ30" s="527"/>
      <c r="AK30" s="527"/>
      <c r="AL30" s="527"/>
      <c r="AM30" s="527"/>
      <c r="AN30" s="527"/>
      <c r="AO30" s="528"/>
    </row>
    <row r="31" spans="1:41" ht="12.6" customHeight="1">
      <c r="A31" s="524"/>
      <c r="B31" s="524"/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524"/>
      <c r="AN31" s="524"/>
      <c r="AO31" s="524"/>
    </row>
    <row r="32" spans="1:41" ht="24.95" customHeight="1">
      <c r="A32" s="132" t="s">
        <v>55</v>
      </c>
      <c r="B32" s="134"/>
      <c r="C32" s="134"/>
      <c r="D32" s="134"/>
      <c r="E32" s="371" t="s">
        <v>56</v>
      </c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5"/>
      <c r="Q32" s="371" t="s">
        <v>57</v>
      </c>
      <c r="R32" s="134"/>
      <c r="S32" s="135"/>
      <c r="T32" s="371" t="s">
        <v>58</v>
      </c>
      <c r="U32" s="135"/>
      <c r="V32" s="371" t="s">
        <v>59</v>
      </c>
      <c r="W32" s="134"/>
      <c r="X32" s="134"/>
      <c r="Y32" s="135"/>
      <c r="Z32" s="394" t="s">
        <v>60</v>
      </c>
      <c r="AA32" s="395"/>
      <c r="AB32" s="395"/>
      <c r="AC32" s="395"/>
      <c r="AD32" s="523"/>
      <c r="AE32" s="136" t="s">
        <v>38</v>
      </c>
      <c r="AF32" s="134"/>
      <c r="AG32" s="80"/>
      <c r="AH32" s="80"/>
      <c r="AI32" s="80"/>
      <c r="AJ32" s="80"/>
      <c r="AK32" s="80"/>
      <c r="AL32" s="80"/>
      <c r="AM32" s="80"/>
      <c r="AN32" s="80"/>
      <c r="AO32" s="133"/>
    </row>
    <row r="33" spans="1:41" ht="24.95" customHeight="1">
      <c r="A33" s="488"/>
      <c r="B33" s="489"/>
      <c r="C33" s="489"/>
      <c r="D33" s="489"/>
      <c r="E33" s="532"/>
      <c r="F33" s="533"/>
      <c r="G33" s="533"/>
      <c r="H33" s="533"/>
      <c r="I33" s="533"/>
      <c r="J33" s="533"/>
      <c r="K33" s="533"/>
      <c r="L33" s="533"/>
      <c r="M33" s="533"/>
      <c r="N33" s="533"/>
      <c r="O33" s="533"/>
      <c r="P33" s="534"/>
      <c r="Q33" s="535"/>
      <c r="R33" s="536"/>
      <c r="S33" s="537"/>
      <c r="T33" s="538"/>
      <c r="U33" s="539"/>
      <c r="V33" s="540"/>
      <c r="W33" s="541"/>
      <c r="X33" s="541"/>
      <c r="Y33" s="542"/>
      <c r="Z33" s="458" t="str">
        <f>IF(Q33="","",ROUND(Q33*V33,0))</f>
        <v/>
      </c>
      <c r="AA33" s="459"/>
      <c r="AB33" s="459"/>
      <c r="AC33" s="459"/>
      <c r="AD33" s="460"/>
      <c r="AE33" s="520"/>
      <c r="AF33" s="521"/>
      <c r="AG33" s="521"/>
      <c r="AH33" s="521"/>
      <c r="AI33" s="521"/>
      <c r="AJ33" s="521"/>
      <c r="AK33" s="521"/>
      <c r="AL33" s="521"/>
      <c r="AM33" s="522"/>
      <c r="AN33" s="42"/>
      <c r="AO33" s="43"/>
    </row>
    <row r="34" spans="1:41" ht="24.95" customHeight="1">
      <c r="A34" s="488"/>
      <c r="B34" s="489"/>
      <c r="C34" s="489"/>
      <c r="D34" s="489"/>
      <c r="E34" s="490"/>
      <c r="F34" s="491"/>
      <c r="G34" s="491"/>
      <c r="H34" s="491"/>
      <c r="I34" s="491"/>
      <c r="J34" s="491"/>
      <c r="K34" s="491"/>
      <c r="L34" s="491"/>
      <c r="M34" s="491"/>
      <c r="N34" s="491"/>
      <c r="O34" s="491"/>
      <c r="P34" s="492"/>
      <c r="Q34" s="493"/>
      <c r="R34" s="494"/>
      <c r="S34" s="495"/>
      <c r="T34" s="496"/>
      <c r="U34" s="497"/>
      <c r="V34" s="498"/>
      <c r="W34" s="499"/>
      <c r="X34" s="499"/>
      <c r="Y34" s="500"/>
      <c r="Z34" s="444" t="str">
        <f t="shared" ref="Z34:Z50" si="1">IF(Q34="","",ROUND(Q34*V34,0))</f>
        <v/>
      </c>
      <c r="AA34" s="445"/>
      <c r="AB34" s="445"/>
      <c r="AC34" s="445"/>
      <c r="AD34" s="446"/>
      <c r="AE34" s="501"/>
      <c r="AF34" s="502"/>
      <c r="AG34" s="502"/>
      <c r="AH34" s="502"/>
      <c r="AI34" s="502"/>
      <c r="AJ34" s="502"/>
      <c r="AK34" s="502"/>
      <c r="AL34" s="502"/>
      <c r="AM34" s="503"/>
      <c r="AN34" s="44"/>
      <c r="AO34" s="45"/>
    </row>
    <row r="35" spans="1:41" ht="24.95" customHeight="1">
      <c r="A35" s="488"/>
      <c r="B35" s="489"/>
      <c r="C35" s="489"/>
      <c r="D35" s="489"/>
      <c r="E35" s="490"/>
      <c r="F35" s="491"/>
      <c r="G35" s="491"/>
      <c r="H35" s="491"/>
      <c r="I35" s="491"/>
      <c r="J35" s="491"/>
      <c r="K35" s="491"/>
      <c r="L35" s="491"/>
      <c r="M35" s="491"/>
      <c r="N35" s="491"/>
      <c r="O35" s="491"/>
      <c r="P35" s="492"/>
      <c r="Q35" s="493"/>
      <c r="R35" s="494"/>
      <c r="S35" s="495"/>
      <c r="T35" s="496"/>
      <c r="U35" s="497"/>
      <c r="V35" s="498"/>
      <c r="W35" s="499"/>
      <c r="X35" s="499"/>
      <c r="Y35" s="500"/>
      <c r="Z35" s="444" t="str">
        <f t="shared" si="1"/>
        <v/>
      </c>
      <c r="AA35" s="445"/>
      <c r="AB35" s="445"/>
      <c r="AC35" s="445"/>
      <c r="AD35" s="446"/>
      <c r="AE35" s="501"/>
      <c r="AF35" s="502"/>
      <c r="AG35" s="502"/>
      <c r="AH35" s="502"/>
      <c r="AI35" s="502"/>
      <c r="AJ35" s="502"/>
      <c r="AK35" s="502"/>
      <c r="AL35" s="502"/>
      <c r="AM35" s="503"/>
      <c r="AN35" s="46"/>
      <c r="AO35" s="45"/>
    </row>
    <row r="36" spans="1:41" ht="24.95" customHeight="1">
      <c r="A36" s="488"/>
      <c r="B36" s="489"/>
      <c r="C36" s="489"/>
      <c r="D36" s="489"/>
      <c r="E36" s="490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2"/>
      <c r="Q36" s="493"/>
      <c r="R36" s="494"/>
      <c r="S36" s="495"/>
      <c r="T36" s="496"/>
      <c r="U36" s="497"/>
      <c r="V36" s="498"/>
      <c r="W36" s="499"/>
      <c r="X36" s="499"/>
      <c r="Y36" s="500"/>
      <c r="Z36" s="444" t="str">
        <f t="shared" si="1"/>
        <v/>
      </c>
      <c r="AA36" s="445"/>
      <c r="AB36" s="445"/>
      <c r="AC36" s="445"/>
      <c r="AD36" s="446"/>
      <c r="AE36" s="501"/>
      <c r="AF36" s="502"/>
      <c r="AG36" s="502"/>
      <c r="AH36" s="502"/>
      <c r="AI36" s="502"/>
      <c r="AJ36" s="502"/>
      <c r="AK36" s="502"/>
      <c r="AL36" s="502"/>
      <c r="AM36" s="503"/>
      <c r="AN36" s="46"/>
      <c r="AO36" s="45"/>
    </row>
    <row r="37" spans="1:41" ht="24.95" customHeight="1">
      <c r="A37" s="488"/>
      <c r="B37" s="489"/>
      <c r="C37" s="489"/>
      <c r="D37" s="489"/>
      <c r="E37" s="490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2"/>
      <c r="Q37" s="493"/>
      <c r="R37" s="494"/>
      <c r="S37" s="495"/>
      <c r="T37" s="496"/>
      <c r="U37" s="497"/>
      <c r="V37" s="498"/>
      <c r="W37" s="499"/>
      <c r="X37" s="499"/>
      <c r="Y37" s="500"/>
      <c r="Z37" s="444" t="str">
        <f t="shared" si="1"/>
        <v/>
      </c>
      <c r="AA37" s="445"/>
      <c r="AB37" s="445"/>
      <c r="AC37" s="445"/>
      <c r="AD37" s="446"/>
      <c r="AE37" s="501"/>
      <c r="AF37" s="502"/>
      <c r="AG37" s="502"/>
      <c r="AH37" s="502"/>
      <c r="AI37" s="502"/>
      <c r="AJ37" s="502"/>
      <c r="AK37" s="502"/>
      <c r="AL37" s="502"/>
      <c r="AM37" s="503"/>
      <c r="AN37" s="46"/>
      <c r="AO37" s="45"/>
    </row>
    <row r="38" spans="1:41" ht="24.95" customHeight="1">
      <c r="A38" s="488"/>
      <c r="B38" s="489"/>
      <c r="C38" s="489"/>
      <c r="D38" s="489"/>
      <c r="E38" s="490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2"/>
      <c r="Q38" s="493"/>
      <c r="R38" s="494"/>
      <c r="S38" s="495"/>
      <c r="T38" s="496"/>
      <c r="U38" s="497"/>
      <c r="V38" s="498"/>
      <c r="W38" s="499"/>
      <c r="X38" s="499"/>
      <c r="Y38" s="500"/>
      <c r="Z38" s="444" t="str">
        <f t="shared" si="1"/>
        <v/>
      </c>
      <c r="AA38" s="445"/>
      <c r="AB38" s="445"/>
      <c r="AC38" s="445"/>
      <c r="AD38" s="446"/>
      <c r="AE38" s="501"/>
      <c r="AF38" s="502"/>
      <c r="AG38" s="502"/>
      <c r="AH38" s="502"/>
      <c r="AI38" s="502"/>
      <c r="AJ38" s="502"/>
      <c r="AK38" s="502"/>
      <c r="AL38" s="502"/>
      <c r="AM38" s="503"/>
      <c r="AN38" s="46"/>
      <c r="AO38" s="45"/>
    </row>
    <row r="39" spans="1:41" ht="24.95" customHeight="1">
      <c r="A39" s="488"/>
      <c r="B39" s="489"/>
      <c r="C39" s="489"/>
      <c r="D39" s="489"/>
      <c r="E39" s="490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2"/>
      <c r="Q39" s="493"/>
      <c r="R39" s="494"/>
      <c r="S39" s="495"/>
      <c r="T39" s="496"/>
      <c r="U39" s="497"/>
      <c r="V39" s="498"/>
      <c r="W39" s="499"/>
      <c r="X39" s="499"/>
      <c r="Y39" s="500"/>
      <c r="Z39" s="444" t="str">
        <f t="shared" si="1"/>
        <v/>
      </c>
      <c r="AA39" s="445"/>
      <c r="AB39" s="445"/>
      <c r="AC39" s="445"/>
      <c r="AD39" s="446"/>
      <c r="AE39" s="501"/>
      <c r="AF39" s="502"/>
      <c r="AG39" s="502"/>
      <c r="AH39" s="502"/>
      <c r="AI39" s="502"/>
      <c r="AJ39" s="502"/>
      <c r="AK39" s="502"/>
      <c r="AL39" s="502"/>
      <c r="AM39" s="503"/>
      <c r="AN39" s="46"/>
      <c r="AO39" s="45"/>
    </row>
    <row r="40" spans="1:41" ht="24.95" customHeight="1">
      <c r="A40" s="488"/>
      <c r="B40" s="489"/>
      <c r="C40" s="489"/>
      <c r="D40" s="489"/>
      <c r="E40" s="490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2"/>
      <c r="Q40" s="493"/>
      <c r="R40" s="494"/>
      <c r="S40" s="495"/>
      <c r="T40" s="496"/>
      <c r="U40" s="497"/>
      <c r="V40" s="498"/>
      <c r="W40" s="499"/>
      <c r="X40" s="499"/>
      <c r="Y40" s="500"/>
      <c r="Z40" s="444" t="str">
        <f t="shared" si="1"/>
        <v/>
      </c>
      <c r="AA40" s="445"/>
      <c r="AB40" s="445"/>
      <c r="AC40" s="445"/>
      <c r="AD40" s="446"/>
      <c r="AE40" s="501"/>
      <c r="AF40" s="502"/>
      <c r="AG40" s="502"/>
      <c r="AH40" s="502"/>
      <c r="AI40" s="502"/>
      <c r="AJ40" s="502"/>
      <c r="AK40" s="502"/>
      <c r="AL40" s="502"/>
      <c r="AM40" s="503"/>
      <c r="AN40" s="46"/>
      <c r="AO40" s="45"/>
    </row>
    <row r="41" spans="1:41" ht="24.95" customHeight="1">
      <c r="A41" s="488"/>
      <c r="B41" s="489"/>
      <c r="C41" s="489"/>
      <c r="D41" s="489"/>
      <c r="E41" s="490"/>
      <c r="F41" s="491"/>
      <c r="G41" s="491"/>
      <c r="H41" s="491"/>
      <c r="I41" s="491"/>
      <c r="J41" s="491"/>
      <c r="K41" s="491"/>
      <c r="L41" s="491"/>
      <c r="M41" s="491"/>
      <c r="N41" s="491"/>
      <c r="O41" s="491"/>
      <c r="P41" s="492"/>
      <c r="Q41" s="493"/>
      <c r="R41" s="494"/>
      <c r="S41" s="495"/>
      <c r="T41" s="496"/>
      <c r="U41" s="497"/>
      <c r="V41" s="498"/>
      <c r="W41" s="499"/>
      <c r="X41" s="499"/>
      <c r="Y41" s="500"/>
      <c r="Z41" s="444" t="str">
        <f t="shared" si="1"/>
        <v/>
      </c>
      <c r="AA41" s="445"/>
      <c r="AB41" s="445"/>
      <c r="AC41" s="445"/>
      <c r="AD41" s="446"/>
      <c r="AE41" s="501"/>
      <c r="AF41" s="502"/>
      <c r="AG41" s="502"/>
      <c r="AH41" s="502"/>
      <c r="AI41" s="502"/>
      <c r="AJ41" s="502"/>
      <c r="AK41" s="502"/>
      <c r="AL41" s="502"/>
      <c r="AM41" s="503"/>
      <c r="AN41" s="46"/>
      <c r="AO41" s="45"/>
    </row>
    <row r="42" spans="1:41" ht="24.95" customHeight="1">
      <c r="A42" s="488"/>
      <c r="B42" s="489"/>
      <c r="C42" s="489"/>
      <c r="D42" s="489"/>
      <c r="E42" s="490"/>
      <c r="F42" s="491"/>
      <c r="G42" s="491"/>
      <c r="H42" s="491"/>
      <c r="I42" s="491"/>
      <c r="J42" s="491"/>
      <c r="K42" s="491"/>
      <c r="L42" s="491"/>
      <c r="M42" s="491"/>
      <c r="N42" s="491"/>
      <c r="O42" s="491"/>
      <c r="P42" s="492"/>
      <c r="Q42" s="493"/>
      <c r="R42" s="494"/>
      <c r="S42" s="495"/>
      <c r="T42" s="496"/>
      <c r="U42" s="497"/>
      <c r="V42" s="498"/>
      <c r="W42" s="499"/>
      <c r="X42" s="499"/>
      <c r="Y42" s="500"/>
      <c r="Z42" s="444" t="str">
        <f t="shared" si="1"/>
        <v/>
      </c>
      <c r="AA42" s="445"/>
      <c r="AB42" s="445"/>
      <c r="AC42" s="445"/>
      <c r="AD42" s="446"/>
      <c r="AE42" s="501"/>
      <c r="AF42" s="502"/>
      <c r="AG42" s="502"/>
      <c r="AH42" s="502"/>
      <c r="AI42" s="502"/>
      <c r="AJ42" s="502"/>
      <c r="AK42" s="502"/>
      <c r="AL42" s="502"/>
      <c r="AM42" s="503"/>
      <c r="AN42" s="46"/>
      <c r="AO42" s="45"/>
    </row>
    <row r="43" spans="1:41" ht="24.95" customHeight="1">
      <c r="A43" s="488"/>
      <c r="B43" s="489"/>
      <c r="C43" s="489"/>
      <c r="D43" s="489"/>
      <c r="E43" s="490"/>
      <c r="F43" s="491"/>
      <c r="G43" s="491"/>
      <c r="H43" s="491"/>
      <c r="I43" s="491"/>
      <c r="J43" s="491"/>
      <c r="K43" s="491"/>
      <c r="L43" s="491"/>
      <c r="M43" s="491"/>
      <c r="N43" s="491"/>
      <c r="O43" s="491"/>
      <c r="P43" s="492"/>
      <c r="Q43" s="493"/>
      <c r="R43" s="494"/>
      <c r="S43" s="495"/>
      <c r="T43" s="496"/>
      <c r="U43" s="497"/>
      <c r="V43" s="498"/>
      <c r="W43" s="499"/>
      <c r="X43" s="499"/>
      <c r="Y43" s="500"/>
      <c r="Z43" s="444" t="str">
        <f t="shared" si="1"/>
        <v/>
      </c>
      <c r="AA43" s="445"/>
      <c r="AB43" s="445"/>
      <c r="AC43" s="445"/>
      <c r="AD43" s="446"/>
      <c r="AE43" s="501"/>
      <c r="AF43" s="502"/>
      <c r="AG43" s="502"/>
      <c r="AH43" s="502"/>
      <c r="AI43" s="502"/>
      <c r="AJ43" s="502"/>
      <c r="AK43" s="502"/>
      <c r="AL43" s="502"/>
      <c r="AM43" s="503"/>
      <c r="AN43" s="46"/>
      <c r="AO43" s="45"/>
    </row>
    <row r="44" spans="1:41" ht="24.95" customHeight="1">
      <c r="A44" s="488"/>
      <c r="B44" s="489"/>
      <c r="C44" s="489"/>
      <c r="D44" s="489"/>
      <c r="E44" s="490"/>
      <c r="F44" s="491"/>
      <c r="G44" s="491"/>
      <c r="H44" s="491"/>
      <c r="I44" s="491"/>
      <c r="J44" s="491"/>
      <c r="K44" s="491"/>
      <c r="L44" s="491"/>
      <c r="M44" s="491"/>
      <c r="N44" s="491"/>
      <c r="O44" s="491"/>
      <c r="P44" s="492"/>
      <c r="Q44" s="493"/>
      <c r="R44" s="494"/>
      <c r="S44" s="495"/>
      <c r="T44" s="496"/>
      <c r="U44" s="497"/>
      <c r="V44" s="498"/>
      <c r="W44" s="499"/>
      <c r="X44" s="499"/>
      <c r="Y44" s="500"/>
      <c r="Z44" s="444" t="str">
        <f t="shared" si="1"/>
        <v/>
      </c>
      <c r="AA44" s="445"/>
      <c r="AB44" s="445"/>
      <c r="AC44" s="445"/>
      <c r="AD44" s="446"/>
      <c r="AE44" s="501"/>
      <c r="AF44" s="502"/>
      <c r="AG44" s="502"/>
      <c r="AH44" s="502"/>
      <c r="AI44" s="502"/>
      <c r="AJ44" s="502"/>
      <c r="AK44" s="502"/>
      <c r="AL44" s="502"/>
      <c r="AM44" s="503"/>
      <c r="AN44" s="46"/>
      <c r="AO44" s="45"/>
    </row>
    <row r="45" spans="1:41" ht="24.95" customHeight="1">
      <c r="A45" s="488"/>
      <c r="B45" s="489"/>
      <c r="C45" s="489"/>
      <c r="D45" s="489"/>
      <c r="E45" s="490"/>
      <c r="F45" s="491"/>
      <c r="G45" s="491"/>
      <c r="H45" s="491"/>
      <c r="I45" s="491"/>
      <c r="J45" s="491"/>
      <c r="K45" s="491"/>
      <c r="L45" s="491"/>
      <c r="M45" s="491"/>
      <c r="N45" s="491"/>
      <c r="O45" s="491"/>
      <c r="P45" s="492"/>
      <c r="Q45" s="493"/>
      <c r="R45" s="494"/>
      <c r="S45" s="495"/>
      <c r="T45" s="496"/>
      <c r="U45" s="497"/>
      <c r="V45" s="498"/>
      <c r="W45" s="499"/>
      <c r="X45" s="499"/>
      <c r="Y45" s="500"/>
      <c r="Z45" s="444" t="str">
        <f t="shared" si="1"/>
        <v/>
      </c>
      <c r="AA45" s="445"/>
      <c r="AB45" s="445"/>
      <c r="AC45" s="445"/>
      <c r="AD45" s="446"/>
      <c r="AE45" s="501"/>
      <c r="AF45" s="502"/>
      <c r="AG45" s="502"/>
      <c r="AH45" s="502"/>
      <c r="AI45" s="502"/>
      <c r="AJ45" s="502"/>
      <c r="AK45" s="502"/>
      <c r="AL45" s="502"/>
      <c r="AM45" s="503"/>
      <c r="AN45" s="46"/>
      <c r="AO45" s="45"/>
    </row>
    <row r="46" spans="1:41" ht="24.95" customHeight="1">
      <c r="A46" s="488"/>
      <c r="B46" s="489"/>
      <c r="C46" s="489"/>
      <c r="D46" s="489"/>
      <c r="E46" s="490"/>
      <c r="F46" s="491"/>
      <c r="G46" s="491"/>
      <c r="H46" s="491"/>
      <c r="I46" s="491"/>
      <c r="J46" s="491"/>
      <c r="K46" s="491"/>
      <c r="L46" s="491"/>
      <c r="M46" s="491"/>
      <c r="N46" s="491"/>
      <c r="O46" s="491"/>
      <c r="P46" s="492"/>
      <c r="Q46" s="493"/>
      <c r="R46" s="494"/>
      <c r="S46" s="495"/>
      <c r="T46" s="496"/>
      <c r="U46" s="497"/>
      <c r="V46" s="498"/>
      <c r="W46" s="499"/>
      <c r="X46" s="499"/>
      <c r="Y46" s="500"/>
      <c r="Z46" s="444" t="str">
        <f t="shared" si="1"/>
        <v/>
      </c>
      <c r="AA46" s="445"/>
      <c r="AB46" s="445"/>
      <c r="AC46" s="445"/>
      <c r="AD46" s="446"/>
      <c r="AE46" s="501"/>
      <c r="AF46" s="502"/>
      <c r="AG46" s="502"/>
      <c r="AH46" s="502"/>
      <c r="AI46" s="502"/>
      <c r="AJ46" s="502"/>
      <c r="AK46" s="502"/>
      <c r="AL46" s="502"/>
      <c r="AM46" s="503"/>
      <c r="AN46" s="46"/>
      <c r="AO46" s="45"/>
    </row>
    <row r="47" spans="1:41" ht="24.95" customHeight="1">
      <c r="A47" s="488"/>
      <c r="B47" s="489"/>
      <c r="C47" s="489"/>
      <c r="D47" s="489"/>
      <c r="E47" s="490"/>
      <c r="F47" s="491"/>
      <c r="G47" s="491"/>
      <c r="H47" s="491"/>
      <c r="I47" s="491"/>
      <c r="J47" s="491"/>
      <c r="K47" s="491"/>
      <c r="L47" s="491"/>
      <c r="M47" s="491"/>
      <c r="N47" s="491"/>
      <c r="O47" s="491"/>
      <c r="P47" s="492"/>
      <c r="Q47" s="493"/>
      <c r="R47" s="494"/>
      <c r="S47" s="495"/>
      <c r="T47" s="496"/>
      <c r="U47" s="497"/>
      <c r="V47" s="498"/>
      <c r="W47" s="499"/>
      <c r="X47" s="499"/>
      <c r="Y47" s="500"/>
      <c r="Z47" s="444" t="str">
        <f t="shared" si="1"/>
        <v/>
      </c>
      <c r="AA47" s="445"/>
      <c r="AB47" s="445"/>
      <c r="AC47" s="445"/>
      <c r="AD47" s="446"/>
      <c r="AE47" s="501"/>
      <c r="AF47" s="502"/>
      <c r="AG47" s="502"/>
      <c r="AH47" s="502"/>
      <c r="AI47" s="502"/>
      <c r="AJ47" s="502"/>
      <c r="AK47" s="502"/>
      <c r="AL47" s="502"/>
      <c r="AM47" s="503"/>
      <c r="AN47" s="46"/>
      <c r="AO47" s="45"/>
    </row>
    <row r="48" spans="1:41" ht="24.95" customHeight="1">
      <c r="A48" s="488"/>
      <c r="B48" s="489"/>
      <c r="C48" s="489"/>
      <c r="D48" s="489"/>
      <c r="E48" s="490"/>
      <c r="F48" s="491"/>
      <c r="G48" s="491"/>
      <c r="H48" s="491"/>
      <c r="I48" s="491"/>
      <c r="J48" s="491"/>
      <c r="K48" s="491"/>
      <c r="L48" s="491"/>
      <c r="M48" s="491"/>
      <c r="N48" s="491"/>
      <c r="O48" s="491"/>
      <c r="P48" s="492"/>
      <c r="Q48" s="493"/>
      <c r="R48" s="494"/>
      <c r="S48" s="495"/>
      <c r="T48" s="496"/>
      <c r="U48" s="497"/>
      <c r="V48" s="498"/>
      <c r="W48" s="499"/>
      <c r="X48" s="499"/>
      <c r="Y48" s="500"/>
      <c r="Z48" s="444" t="str">
        <f t="shared" si="1"/>
        <v/>
      </c>
      <c r="AA48" s="445"/>
      <c r="AB48" s="445"/>
      <c r="AC48" s="445"/>
      <c r="AD48" s="446"/>
      <c r="AE48" s="501"/>
      <c r="AF48" s="502"/>
      <c r="AG48" s="502"/>
      <c r="AH48" s="502"/>
      <c r="AI48" s="502"/>
      <c r="AJ48" s="502"/>
      <c r="AK48" s="502"/>
      <c r="AL48" s="502"/>
      <c r="AM48" s="503"/>
      <c r="AN48" s="46"/>
      <c r="AO48" s="45"/>
    </row>
    <row r="49" spans="1:41" ht="24.95" customHeight="1">
      <c r="A49" s="488"/>
      <c r="B49" s="489"/>
      <c r="C49" s="489"/>
      <c r="D49" s="489"/>
      <c r="E49" s="490"/>
      <c r="F49" s="491"/>
      <c r="G49" s="491"/>
      <c r="H49" s="491"/>
      <c r="I49" s="491"/>
      <c r="J49" s="491"/>
      <c r="K49" s="491"/>
      <c r="L49" s="491"/>
      <c r="M49" s="491"/>
      <c r="N49" s="491"/>
      <c r="O49" s="491"/>
      <c r="P49" s="492"/>
      <c r="Q49" s="493"/>
      <c r="R49" s="494"/>
      <c r="S49" s="495"/>
      <c r="T49" s="496"/>
      <c r="U49" s="497"/>
      <c r="V49" s="498"/>
      <c r="W49" s="499"/>
      <c r="X49" s="499"/>
      <c r="Y49" s="500"/>
      <c r="Z49" s="444" t="str">
        <f t="shared" si="1"/>
        <v/>
      </c>
      <c r="AA49" s="445"/>
      <c r="AB49" s="445"/>
      <c r="AC49" s="445"/>
      <c r="AD49" s="446"/>
      <c r="AE49" s="501"/>
      <c r="AF49" s="502"/>
      <c r="AG49" s="502"/>
      <c r="AH49" s="502"/>
      <c r="AI49" s="502"/>
      <c r="AJ49" s="502"/>
      <c r="AK49" s="502"/>
      <c r="AL49" s="502"/>
      <c r="AM49" s="503"/>
      <c r="AN49" s="46"/>
      <c r="AO49" s="45"/>
    </row>
    <row r="50" spans="1:41" ht="24.95" customHeight="1">
      <c r="A50" s="504"/>
      <c r="B50" s="505"/>
      <c r="C50" s="505"/>
      <c r="D50" s="505"/>
      <c r="E50" s="506"/>
      <c r="F50" s="507"/>
      <c r="G50" s="507"/>
      <c r="H50" s="507"/>
      <c r="I50" s="507"/>
      <c r="J50" s="507"/>
      <c r="K50" s="507"/>
      <c r="L50" s="507"/>
      <c r="M50" s="507"/>
      <c r="N50" s="507"/>
      <c r="O50" s="507"/>
      <c r="P50" s="508"/>
      <c r="Q50" s="509"/>
      <c r="R50" s="510"/>
      <c r="S50" s="511"/>
      <c r="T50" s="512"/>
      <c r="U50" s="513"/>
      <c r="V50" s="514"/>
      <c r="W50" s="515"/>
      <c r="X50" s="515"/>
      <c r="Y50" s="516"/>
      <c r="Z50" s="425" t="str">
        <f t="shared" si="1"/>
        <v/>
      </c>
      <c r="AA50" s="426"/>
      <c r="AB50" s="426"/>
      <c r="AC50" s="426"/>
      <c r="AD50" s="427"/>
      <c r="AE50" s="517"/>
      <c r="AF50" s="518"/>
      <c r="AG50" s="518"/>
      <c r="AH50" s="518"/>
      <c r="AI50" s="518"/>
      <c r="AJ50" s="518"/>
      <c r="AK50" s="518"/>
      <c r="AL50" s="518"/>
      <c r="AM50" s="519"/>
      <c r="AN50" s="62"/>
      <c r="AO50" s="63"/>
    </row>
    <row r="51" spans="1:41" ht="24.95" customHeight="1">
      <c r="A51" s="58"/>
      <c r="B51" s="59"/>
      <c r="C51" s="59"/>
      <c r="D51" s="59"/>
      <c r="E51" s="59"/>
      <c r="F51" s="59"/>
      <c r="G51" s="59"/>
      <c r="H51" s="59"/>
      <c r="I51" s="59"/>
      <c r="J51" s="59"/>
      <c r="K51" s="428" t="s">
        <v>75</v>
      </c>
      <c r="L51" s="428"/>
      <c r="M51" s="428"/>
      <c r="N51" s="428"/>
      <c r="O51" s="428"/>
      <c r="P51" s="59"/>
      <c r="Q51" s="59"/>
      <c r="R51" s="59"/>
      <c r="S51" s="59"/>
      <c r="T51" s="59"/>
      <c r="U51" s="59"/>
      <c r="V51" s="59"/>
      <c r="W51" s="59"/>
      <c r="X51" s="59"/>
      <c r="Y51" s="60"/>
      <c r="Z51" s="408" t="str">
        <f>IF(COUNT(Z33:AD50)=0,"",SUM(Z33:AD50))</f>
        <v/>
      </c>
      <c r="AA51" s="408"/>
      <c r="AB51" s="408"/>
      <c r="AC51" s="408"/>
      <c r="AD51" s="408"/>
      <c r="AE51" s="371" t="s">
        <v>64</v>
      </c>
      <c r="AF51" s="80"/>
      <c r="AG51" s="80"/>
      <c r="AH51" s="81"/>
      <c r="AI51" s="529" t="str">
        <f>IF($AI$25="","",$AI$25)</f>
        <v/>
      </c>
      <c r="AJ51" s="530"/>
      <c r="AK51" s="530"/>
      <c r="AL51" s="33" t="s">
        <v>24</v>
      </c>
      <c r="AM51" s="80" t="str">
        <f>IF($AM$25="","",$AM$25)</f>
        <v/>
      </c>
      <c r="AN51" s="80"/>
      <c r="AO51" s="531"/>
    </row>
    <row r="52" spans="1:41" ht="22.5" customHeight="1">
      <c r="A52" s="1"/>
      <c r="B52" s="1"/>
      <c r="C52" s="1"/>
      <c r="D52" s="1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1"/>
      <c r="AD52" s="1"/>
      <c r="AE52" s="1"/>
      <c r="AF52" s="1"/>
      <c r="AG52" s="1"/>
      <c r="AH52" s="1"/>
      <c r="AI52" s="37"/>
      <c r="AJ52" s="474" t="s">
        <v>50</v>
      </c>
      <c r="AK52" s="474"/>
      <c r="AL52" s="474"/>
      <c r="AM52" s="474"/>
      <c r="AN52" s="474"/>
      <c r="AO52" s="474"/>
    </row>
    <row r="53" spans="1:41" ht="28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475" t="s">
        <v>51</v>
      </c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2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28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525" t="s">
        <v>47</v>
      </c>
      <c r="AB54" s="526"/>
      <c r="AC54" s="526"/>
      <c r="AD54" s="527" t="str">
        <f>$AD$5</f>
        <v/>
      </c>
      <c r="AE54" s="527"/>
      <c r="AF54" s="527"/>
      <c r="AG54" s="527"/>
      <c r="AH54" s="527"/>
      <c r="AI54" s="527"/>
      <c r="AJ54" s="527"/>
      <c r="AK54" s="527"/>
      <c r="AL54" s="527"/>
      <c r="AM54" s="527"/>
      <c r="AN54" s="527"/>
      <c r="AO54" s="528"/>
    </row>
    <row r="55" spans="1:41" ht="12.6" customHeight="1">
      <c r="A55" s="524"/>
      <c r="B55" s="524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  <c r="N55" s="524"/>
      <c r="O55" s="524"/>
      <c r="P55" s="524"/>
      <c r="Q55" s="524"/>
      <c r="R55" s="524"/>
      <c r="S55" s="524"/>
      <c r="T55" s="524"/>
      <c r="U55" s="524"/>
      <c r="V55" s="524"/>
      <c r="W55" s="524"/>
      <c r="X55" s="524"/>
      <c r="Y55" s="524"/>
      <c r="Z55" s="524"/>
      <c r="AA55" s="524"/>
      <c r="AB55" s="524"/>
      <c r="AC55" s="524"/>
      <c r="AD55" s="524"/>
      <c r="AE55" s="524"/>
      <c r="AF55" s="524"/>
      <c r="AG55" s="524"/>
      <c r="AH55" s="524"/>
      <c r="AI55" s="524"/>
      <c r="AJ55" s="524"/>
      <c r="AK55" s="524"/>
      <c r="AL55" s="524"/>
      <c r="AM55" s="524"/>
      <c r="AN55" s="524"/>
      <c r="AO55" s="524"/>
    </row>
    <row r="56" spans="1:41" ht="24.95" customHeight="1">
      <c r="A56" s="132" t="s">
        <v>55</v>
      </c>
      <c r="B56" s="134"/>
      <c r="C56" s="134"/>
      <c r="D56" s="134"/>
      <c r="E56" s="371" t="s">
        <v>56</v>
      </c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5"/>
      <c r="Q56" s="371" t="s">
        <v>57</v>
      </c>
      <c r="R56" s="134"/>
      <c r="S56" s="135"/>
      <c r="T56" s="371" t="s">
        <v>58</v>
      </c>
      <c r="U56" s="135"/>
      <c r="V56" s="371" t="s">
        <v>59</v>
      </c>
      <c r="W56" s="134"/>
      <c r="X56" s="134"/>
      <c r="Y56" s="135"/>
      <c r="Z56" s="394" t="s">
        <v>60</v>
      </c>
      <c r="AA56" s="395"/>
      <c r="AB56" s="395"/>
      <c r="AC56" s="395"/>
      <c r="AD56" s="523"/>
      <c r="AE56" s="136" t="s">
        <v>38</v>
      </c>
      <c r="AF56" s="134"/>
      <c r="AG56" s="80"/>
      <c r="AH56" s="80"/>
      <c r="AI56" s="80"/>
      <c r="AJ56" s="80"/>
      <c r="AK56" s="80"/>
      <c r="AL56" s="80"/>
      <c r="AM56" s="80"/>
      <c r="AN56" s="80"/>
      <c r="AO56" s="133"/>
    </row>
    <row r="57" spans="1:41" ht="24.95" customHeight="1">
      <c r="A57" s="488"/>
      <c r="B57" s="489"/>
      <c r="C57" s="489"/>
      <c r="D57" s="489"/>
      <c r="E57" s="532"/>
      <c r="F57" s="533"/>
      <c r="G57" s="533"/>
      <c r="H57" s="533"/>
      <c r="I57" s="533"/>
      <c r="J57" s="533"/>
      <c r="K57" s="533"/>
      <c r="L57" s="533"/>
      <c r="M57" s="533"/>
      <c r="N57" s="533"/>
      <c r="O57" s="533"/>
      <c r="P57" s="534"/>
      <c r="Q57" s="535"/>
      <c r="R57" s="536"/>
      <c r="S57" s="537"/>
      <c r="T57" s="538"/>
      <c r="U57" s="539"/>
      <c r="V57" s="540"/>
      <c r="W57" s="541"/>
      <c r="X57" s="541"/>
      <c r="Y57" s="542"/>
      <c r="Z57" s="458" t="str">
        <f>IF(Q57="","",ROUND(Q57*V57,0))</f>
        <v/>
      </c>
      <c r="AA57" s="459"/>
      <c r="AB57" s="459"/>
      <c r="AC57" s="459"/>
      <c r="AD57" s="460"/>
      <c r="AE57" s="520"/>
      <c r="AF57" s="521"/>
      <c r="AG57" s="521"/>
      <c r="AH57" s="521"/>
      <c r="AI57" s="521"/>
      <c r="AJ57" s="521"/>
      <c r="AK57" s="521"/>
      <c r="AL57" s="521"/>
      <c r="AM57" s="522"/>
      <c r="AN57" s="42"/>
      <c r="AO57" s="43"/>
    </row>
    <row r="58" spans="1:41" ht="24.95" customHeight="1">
      <c r="A58" s="488"/>
      <c r="B58" s="489"/>
      <c r="C58" s="489"/>
      <c r="D58" s="489"/>
      <c r="E58" s="490"/>
      <c r="F58" s="491"/>
      <c r="G58" s="491"/>
      <c r="H58" s="491"/>
      <c r="I58" s="491"/>
      <c r="J58" s="491"/>
      <c r="K58" s="491"/>
      <c r="L58" s="491"/>
      <c r="M58" s="491"/>
      <c r="N58" s="491"/>
      <c r="O58" s="491"/>
      <c r="P58" s="492"/>
      <c r="Q58" s="493"/>
      <c r="R58" s="494"/>
      <c r="S58" s="495"/>
      <c r="T58" s="496"/>
      <c r="U58" s="497"/>
      <c r="V58" s="498"/>
      <c r="W58" s="499"/>
      <c r="X58" s="499"/>
      <c r="Y58" s="500"/>
      <c r="Z58" s="444" t="str">
        <f t="shared" ref="Z58:Z74" si="2">IF(Q58="","",ROUND(Q58*V58,0))</f>
        <v/>
      </c>
      <c r="AA58" s="445"/>
      <c r="AB58" s="445"/>
      <c r="AC58" s="445"/>
      <c r="AD58" s="446"/>
      <c r="AE58" s="501"/>
      <c r="AF58" s="502"/>
      <c r="AG58" s="502"/>
      <c r="AH58" s="502"/>
      <c r="AI58" s="502"/>
      <c r="AJ58" s="502"/>
      <c r="AK58" s="502"/>
      <c r="AL58" s="502"/>
      <c r="AM58" s="503"/>
      <c r="AN58" s="44"/>
      <c r="AO58" s="45"/>
    </row>
    <row r="59" spans="1:41" ht="24.95" customHeight="1">
      <c r="A59" s="488"/>
      <c r="B59" s="489"/>
      <c r="C59" s="489"/>
      <c r="D59" s="489"/>
      <c r="E59" s="490"/>
      <c r="F59" s="491"/>
      <c r="G59" s="491"/>
      <c r="H59" s="491"/>
      <c r="I59" s="491"/>
      <c r="J59" s="491"/>
      <c r="K59" s="491"/>
      <c r="L59" s="491"/>
      <c r="M59" s="491"/>
      <c r="N59" s="491"/>
      <c r="O59" s="491"/>
      <c r="P59" s="492"/>
      <c r="Q59" s="493"/>
      <c r="R59" s="494"/>
      <c r="S59" s="495"/>
      <c r="T59" s="496"/>
      <c r="U59" s="497"/>
      <c r="V59" s="498"/>
      <c r="W59" s="499"/>
      <c r="X59" s="499"/>
      <c r="Y59" s="500"/>
      <c r="Z59" s="444" t="str">
        <f t="shared" si="2"/>
        <v/>
      </c>
      <c r="AA59" s="445"/>
      <c r="AB59" s="445"/>
      <c r="AC59" s="445"/>
      <c r="AD59" s="446"/>
      <c r="AE59" s="501"/>
      <c r="AF59" s="502"/>
      <c r="AG59" s="502"/>
      <c r="AH59" s="502"/>
      <c r="AI59" s="502"/>
      <c r="AJ59" s="502"/>
      <c r="AK59" s="502"/>
      <c r="AL59" s="502"/>
      <c r="AM59" s="503"/>
      <c r="AN59" s="46"/>
      <c r="AO59" s="45"/>
    </row>
    <row r="60" spans="1:41" ht="24.95" customHeight="1">
      <c r="A60" s="488"/>
      <c r="B60" s="489"/>
      <c r="C60" s="489"/>
      <c r="D60" s="489"/>
      <c r="E60" s="490"/>
      <c r="F60" s="491"/>
      <c r="G60" s="491"/>
      <c r="H60" s="491"/>
      <c r="I60" s="491"/>
      <c r="J60" s="491"/>
      <c r="K60" s="491"/>
      <c r="L60" s="491"/>
      <c r="M60" s="491"/>
      <c r="N60" s="491"/>
      <c r="O60" s="491"/>
      <c r="P60" s="492"/>
      <c r="Q60" s="493"/>
      <c r="R60" s="494"/>
      <c r="S60" s="495"/>
      <c r="T60" s="496"/>
      <c r="U60" s="497"/>
      <c r="V60" s="498"/>
      <c r="W60" s="499"/>
      <c r="X60" s="499"/>
      <c r="Y60" s="500"/>
      <c r="Z60" s="444" t="str">
        <f t="shared" si="2"/>
        <v/>
      </c>
      <c r="AA60" s="445"/>
      <c r="AB60" s="445"/>
      <c r="AC60" s="445"/>
      <c r="AD60" s="446"/>
      <c r="AE60" s="501"/>
      <c r="AF60" s="502"/>
      <c r="AG60" s="502"/>
      <c r="AH60" s="502"/>
      <c r="AI60" s="502"/>
      <c r="AJ60" s="502"/>
      <c r="AK60" s="502"/>
      <c r="AL60" s="502"/>
      <c r="AM60" s="503"/>
      <c r="AN60" s="46"/>
      <c r="AO60" s="45"/>
    </row>
    <row r="61" spans="1:41" ht="24.95" customHeight="1">
      <c r="A61" s="488"/>
      <c r="B61" s="489"/>
      <c r="C61" s="489"/>
      <c r="D61" s="489"/>
      <c r="E61" s="490"/>
      <c r="F61" s="491"/>
      <c r="G61" s="491"/>
      <c r="H61" s="491"/>
      <c r="I61" s="491"/>
      <c r="J61" s="491"/>
      <c r="K61" s="491"/>
      <c r="L61" s="491"/>
      <c r="M61" s="491"/>
      <c r="N61" s="491"/>
      <c r="O61" s="491"/>
      <c r="P61" s="492"/>
      <c r="Q61" s="493"/>
      <c r="R61" s="494"/>
      <c r="S61" s="495"/>
      <c r="T61" s="496"/>
      <c r="U61" s="497"/>
      <c r="V61" s="498"/>
      <c r="W61" s="499"/>
      <c r="X61" s="499"/>
      <c r="Y61" s="500"/>
      <c r="Z61" s="444" t="str">
        <f t="shared" si="2"/>
        <v/>
      </c>
      <c r="AA61" s="445"/>
      <c r="AB61" s="445"/>
      <c r="AC61" s="445"/>
      <c r="AD61" s="446"/>
      <c r="AE61" s="501"/>
      <c r="AF61" s="502"/>
      <c r="AG61" s="502"/>
      <c r="AH61" s="502"/>
      <c r="AI61" s="502"/>
      <c r="AJ61" s="502"/>
      <c r="AK61" s="502"/>
      <c r="AL61" s="502"/>
      <c r="AM61" s="503"/>
      <c r="AN61" s="46"/>
      <c r="AO61" s="45"/>
    </row>
    <row r="62" spans="1:41" ht="24.95" customHeight="1">
      <c r="A62" s="488"/>
      <c r="B62" s="489"/>
      <c r="C62" s="489"/>
      <c r="D62" s="489"/>
      <c r="E62" s="490"/>
      <c r="F62" s="491"/>
      <c r="G62" s="491"/>
      <c r="H62" s="491"/>
      <c r="I62" s="491"/>
      <c r="J62" s="491"/>
      <c r="K62" s="491"/>
      <c r="L62" s="491"/>
      <c r="M62" s="491"/>
      <c r="N62" s="491"/>
      <c r="O62" s="491"/>
      <c r="P62" s="492"/>
      <c r="Q62" s="493"/>
      <c r="R62" s="494"/>
      <c r="S62" s="495"/>
      <c r="T62" s="496"/>
      <c r="U62" s="497"/>
      <c r="V62" s="498"/>
      <c r="W62" s="499"/>
      <c r="X62" s="499"/>
      <c r="Y62" s="500"/>
      <c r="Z62" s="444" t="str">
        <f t="shared" si="2"/>
        <v/>
      </c>
      <c r="AA62" s="445"/>
      <c r="AB62" s="445"/>
      <c r="AC62" s="445"/>
      <c r="AD62" s="446"/>
      <c r="AE62" s="501"/>
      <c r="AF62" s="502"/>
      <c r="AG62" s="502"/>
      <c r="AH62" s="502"/>
      <c r="AI62" s="502"/>
      <c r="AJ62" s="502"/>
      <c r="AK62" s="502"/>
      <c r="AL62" s="502"/>
      <c r="AM62" s="503"/>
      <c r="AN62" s="46"/>
      <c r="AO62" s="45"/>
    </row>
    <row r="63" spans="1:41" ht="24.95" customHeight="1">
      <c r="A63" s="488"/>
      <c r="B63" s="489"/>
      <c r="C63" s="489"/>
      <c r="D63" s="489"/>
      <c r="E63" s="490"/>
      <c r="F63" s="491"/>
      <c r="G63" s="491"/>
      <c r="H63" s="491"/>
      <c r="I63" s="491"/>
      <c r="J63" s="491"/>
      <c r="K63" s="491"/>
      <c r="L63" s="491"/>
      <c r="M63" s="491"/>
      <c r="N63" s="491"/>
      <c r="O63" s="491"/>
      <c r="P63" s="492"/>
      <c r="Q63" s="493"/>
      <c r="R63" s="494"/>
      <c r="S63" s="495"/>
      <c r="T63" s="496"/>
      <c r="U63" s="497"/>
      <c r="V63" s="498"/>
      <c r="W63" s="499"/>
      <c r="X63" s="499"/>
      <c r="Y63" s="500"/>
      <c r="Z63" s="444" t="str">
        <f t="shared" si="2"/>
        <v/>
      </c>
      <c r="AA63" s="445"/>
      <c r="AB63" s="445"/>
      <c r="AC63" s="445"/>
      <c r="AD63" s="446"/>
      <c r="AE63" s="501"/>
      <c r="AF63" s="502"/>
      <c r="AG63" s="502"/>
      <c r="AH63" s="502"/>
      <c r="AI63" s="502"/>
      <c r="AJ63" s="502"/>
      <c r="AK63" s="502"/>
      <c r="AL63" s="502"/>
      <c r="AM63" s="503"/>
      <c r="AN63" s="46"/>
      <c r="AO63" s="45"/>
    </row>
    <row r="64" spans="1:41" ht="24.95" customHeight="1">
      <c r="A64" s="488"/>
      <c r="B64" s="489"/>
      <c r="C64" s="489"/>
      <c r="D64" s="489"/>
      <c r="E64" s="490"/>
      <c r="F64" s="491"/>
      <c r="G64" s="491"/>
      <c r="H64" s="491"/>
      <c r="I64" s="491"/>
      <c r="J64" s="491"/>
      <c r="K64" s="491"/>
      <c r="L64" s="491"/>
      <c r="M64" s="491"/>
      <c r="N64" s="491"/>
      <c r="O64" s="491"/>
      <c r="P64" s="492"/>
      <c r="Q64" s="493"/>
      <c r="R64" s="494"/>
      <c r="S64" s="495"/>
      <c r="T64" s="496"/>
      <c r="U64" s="497"/>
      <c r="V64" s="498"/>
      <c r="W64" s="499"/>
      <c r="X64" s="499"/>
      <c r="Y64" s="500"/>
      <c r="Z64" s="444" t="str">
        <f t="shared" si="2"/>
        <v/>
      </c>
      <c r="AA64" s="445"/>
      <c r="AB64" s="445"/>
      <c r="AC64" s="445"/>
      <c r="AD64" s="446"/>
      <c r="AE64" s="501"/>
      <c r="AF64" s="502"/>
      <c r="AG64" s="502"/>
      <c r="AH64" s="502"/>
      <c r="AI64" s="502"/>
      <c r="AJ64" s="502"/>
      <c r="AK64" s="502"/>
      <c r="AL64" s="502"/>
      <c r="AM64" s="503"/>
      <c r="AN64" s="46"/>
      <c r="AO64" s="45"/>
    </row>
    <row r="65" spans="1:41" ht="24.95" customHeight="1">
      <c r="A65" s="488"/>
      <c r="B65" s="489"/>
      <c r="C65" s="489"/>
      <c r="D65" s="489"/>
      <c r="E65" s="490"/>
      <c r="F65" s="491"/>
      <c r="G65" s="491"/>
      <c r="H65" s="491"/>
      <c r="I65" s="491"/>
      <c r="J65" s="491"/>
      <c r="K65" s="491"/>
      <c r="L65" s="491"/>
      <c r="M65" s="491"/>
      <c r="N65" s="491"/>
      <c r="O65" s="491"/>
      <c r="P65" s="492"/>
      <c r="Q65" s="493"/>
      <c r="R65" s="494"/>
      <c r="S65" s="495"/>
      <c r="T65" s="496"/>
      <c r="U65" s="497"/>
      <c r="V65" s="498"/>
      <c r="W65" s="499"/>
      <c r="X65" s="499"/>
      <c r="Y65" s="500"/>
      <c r="Z65" s="444" t="str">
        <f t="shared" si="2"/>
        <v/>
      </c>
      <c r="AA65" s="445"/>
      <c r="AB65" s="445"/>
      <c r="AC65" s="445"/>
      <c r="AD65" s="446"/>
      <c r="AE65" s="501"/>
      <c r="AF65" s="502"/>
      <c r="AG65" s="502"/>
      <c r="AH65" s="502"/>
      <c r="AI65" s="502"/>
      <c r="AJ65" s="502"/>
      <c r="AK65" s="502"/>
      <c r="AL65" s="502"/>
      <c r="AM65" s="503"/>
      <c r="AN65" s="46"/>
      <c r="AO65" s="45"/>
    </row>
    <row r="66" spans="1:41" ht="24.95" customHeight="1">
      <c r="A66" s="488"/>
      <c r="B66" s="489"/>
      <c r="C66" s="489"/>
      <c r="D66" s="489"/>
      <c r="E66" s="490"/>
      <c r="F66" s="491"/>
      <c r="G66" s="491"/>
      <c r="H66" s="491"/>
      <c r="I66" s="491"/>
      <c r="J66" s="491"/>
      <c r="K66" s="491"/>
      <c r="L66" s="491"/>
      <c r="M66" s="491"/>
      <c r="N66" s="491"/>
      <c r="O66" s="491"/>
      <c r="P66" s="492"/>
      <c r="Q66" s="493"/>
      <c r="R66" s="494"/>
      <c r="S66" s="495"/>
      <c r="T66" s="496"/>
      <c r="U66" s="497"/>
      <c r="V66" s="498"/>
      <c r="W66" s="499"/>
      <c r="X66" s="499"/>
      <c r="Y66" s="500"/>
      <c r="Z66" s="444" t="str">
        <f t="shared" si="2"/>
        <v/>
      </c>
      <c r="AA66" s="445"/>
      <c r="AB66" s="445"/>
      <c r="AC66" s="445"/>
      <c r="AD66" s="446"/>
      <c r="AE66" s="501"/>
      <c r="AF66" s="502"/>
      <c r="AG66" s="502"/>
      <c r="AH66" s="502"/>
      <c r="AI66" s="502"/>
      <c r="AJ66" s="502"/>
      <c r="AK66" s="502"/>
      <c r="AL66" s="502"/>
      <c r="AM66" s="503"/>
      <c r="AN66" s="46"/>
      <c r="AO66" s="45"/>
    </row>
    <row r="67" spans="1:41" ht="24.95" customHeight="1">
      <c r="A67" s="488"/>
      <c r="B67" s="489"/>
      <c r="C67" s="489"/>
      <c r="D67" s="489"/>
      <c r="E67" s="490"/>
      <c r="F67" s="491"/>
      <c r="G67" s="491"/>
      <c r="H67" s="491"/>
      <c r="I67" s="491"/>
      <c r="J67" s="491"/>
      <c r="K67" s="491"/>
      <c r="L67" s="491"/>
      <c r="M67" s="491"/>
      <c r="N67" s="491"/>
      <c r="O67" s="491"/>
      <c r="P67" s="492"/>
      <c r="Q67" s="493"/>
      <c r="R67" s="494"/>
      <c r="S67" s="495"/>
      <c r="T67" s="496"/>
      <c r="U67" s="497"/>
      <c r="V67" s="498"/>
      <c r="W67" s="499"/>
      <c r="X67" s="499"/>
      <c r="Y67" s="500"/>
      <c r="Z67" s="444" t="str">
        <f t="shared" si="2"/>
        <v/>
      </c>
      <c r="AA67" s="445"/>
      <c r="AB67" s="445"/>
      <c r="AC67" s="445"/>
      <c r="AD67" s="446"/>
      <c r="AE67" s="501"/>
      <c r="AF67" s="502"/>
      <c r="AG67" s="502"/>
      <c r="AH67" s="502"/>
      <c r="AI67" s="502"/>
      <c r="AJ67" s="502"/>
      <c r="AK67" s="502"/>
      <c r="AL67" s="502"/>
      <c r="AM67" s="503"/>
      <c r="AN67" s="46"/>
      <c r="AO67" s="45"/>
    </row>
    <row r="68" spans="1:41" ht="24.95" customHeight="1">
      <c r="A68" s="488"/>
      <c r="B68" s="489"/>
      <c r="C68" s="489"/>
      <c r="D68" s="489"/>
      <c r="E68" s="490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2"/>
      <c r="Q68" s="493"/>
      <c r="R68" s="494"/>
      <c r="S68" s="495"/>
      <c r="T68" s="496"/>
      <c r="U68" s="497"/>
      <c r="V68" s="498"/>
      <c r="W68" s="499"/>
      <c r="X68" s="499"/>
      <c r="Y68" s="500"/>
      <c r="Z68" s="444" t="str">
        <f t="shared" si="2"/>
        <v/>
      </c>
      <c r="AA68" s="445"/>
      <c r="AB68" s="445"/>
      <c r="AC68" s="445"/>
      <c r="AD68" s="446"/>
      <c r="AE68" s="501"/>
      <c r="AF68" s="502"/>
      <c r="AG68" s="502"/>
      <c r="AH68" s="502"/>
      <c r="AI68" s="502"/>
      <c r="AJ68" s="502"/>
      <c r="AK68" s="502"/>
      <c r="AL68" s="502"/>
      <c r="AM68" s="503"/>
      <c r="AN68" s="46"/>
      <c r="AO68" s="45"/>
    </row>
    <row r="69" spans="1:41" ht="24.95" customHeight="1">
      <c r="A69" s="488"/>
      <c r="B69" s="489"/>
      <c r="C69" s="489"/>
      <c r="D69" s="489"/>
      <c r="E69" s="490"/>
      <c r="F69" s="491"/>
      <c r="G69" s="491"/>
      <c r="H69" s="491"/>
      <c r="I69" s="491"/>
      <c r="J69" s="491"/>
      <c r="K69" s="491"/>
      <c r="L69" s="491"/>
      <c r="M69" s="491"/>
      <c r="N69" s="491"/>
      <c r="O69" s="491"/>
      <c r="P69" s="492"/>
      <c r="Q69" s="493"/>
      <c r="R69" s="494"/>
      <c r="S69" s="495"/>
      <c r="T69" s="496"/>
      <c r="U69" s="497"/>
      <c r="V69" s="498"/>
      <c r="W69" s="499"/>
      <c r="X69" s="499"/>
      <c r="Y69" s="500"/>
      <c r="Z69" s="444" t="str">
        <f t="shared" si="2"/>
        <v/>
      </c>
      <c r="AA69" s="445"/>
      <c r="AB69" s="445"/>
      <c r="AC69" s="445"/>
      <c r="AD69" s="446"/>
      <c r="AE69" s="501"/>
      <c r="AF69" s="502"/>
      <c r="AG69" s="502"/>
      <c r="AH69" s="502"/>
      <c r="AI69" s="502"/>
      <c r="AJ69" s="502"/>
      <c r="AK69" s="502"/>
      <c r="AL69" s="502"/>
      <c r="AM69" s="503"/>
      <c r="AN69" s="46"/>
      <c r="AO69" s="45"/>
    </row>
    <row r="70" spans="1:41" ht="24.95" customHeight="1">
      <c r="A70" s="488"/>
      <c r="B70" s="489"/>
      <c r="C70" s="489"/>
      <c r="D70" s="489"/>
      <c r="E70" s="490"/>
      <c r="F70" s="491"/>
      <c r="G70" s="491"/>
      <c r="H70" s="491"/>
      <c r="I70" s="491"/>
      <c r="J70" s="491"/>
      <c r="K70" s="491"/>
      <c r="L70" s="491"/>
      <c r="M70" s="491"/>
      <c r="N70" s="491"/>
      <c r="O70" s="491"/>
      <c r="P70" s="492"/>
      <c r="Q70" s="493"/>
      <c r="R70" s="494"/>
      <c r="S70" s="495"/>
      <c r="T70" s="496"/>
      <c r="U70" s="497"/>
      <c r="V70" s="498"/>
      <c r="W70" s="499"/>
      <c r="X70" s="499"/>
      <c r="Y70" s="500"/>
      <c r="Z70" s="444" t="str">
        <f t="shared" si="2"/>
        <v/>
      </c>
      <c r="AA70" s="445"/>
      <c r="AB70" s="445"/>
      <c r="AC70" s="445"/>
      <c r="AD70" s="446"/>
      <c r="AE70" s="501"/>
      <c r="AF70" s="502"/>
      <c r="AG70" s="502"/>
      <c r="AH70" s="502"/>
      <c r="AI70" s="502"/>
      <c r="AJ70" s="502"/>
      <c r="AK70" s="502"/>
      <c r="AL70" s="502"/>
      <c r="AM70" s="503"/>
      <c r="AN70" s="46"/>
      <c r="AO70" s="45"/>
    </row>
    <row r="71" spans="1:41" ht="24.95" customHeight="1">
      <c r="A71" s="488"/>
      <c r="B71" s="489"/>
      <c r="C71" s="489"/>
      <c r="D71" s="489"/>
      <c r="E71" s="490"/>
      <c r="F71" s="491"/>
      <c r="G71" s="491"/>
      <c r="H71" s="491"/>
      <c r="I71" s="491"/>
      <c r="J71" s="491"/>
      <c r="K71" s="491"/>
      <c r="L71" s="491"/>
      <c r="M71" s="491"/>
      <c r="N71" s="491"/>
      <c r="O71" s="491"/>
      <c r="P71" s="492"/>
      <c r="Q71" s="493"/>
      <c r="R71" s="494"/>
      <c r="S71" s="495"/>
      <c r="T71" s="496"/>
      <c r="U71" s="497"/>
      <c r="V71" s="498"/>
      <c r="W71" s="499"/>
      <c r="X71" s="499"/>
      <c r="Y71" s="500"/>
      <c r="Z71" s="444" t="str">
        <f t="shared" si="2"/>
        <v/>
      </c>
      <c r="AA71" s="445"/>
      <c r="AB71" s="445"/>
      <c r="AC71" s="445"/>
      <c r="AD71" s="446"/>
      <c r="AE71" s="501"/>
      <c r="AF71" s="502"/>
      <c r="AG71" s="502"/>
      <c r="AH71" s="502"/>
      <c r="AI71" s="502"/>
      <c r="AJ71" s="502"/>
      <c r="AK71" s="502"/>
      <c r="AL71" s="502"/>
      <c r="AM71" s="503"/>
      <c r="AN71" s="46"/>
      <c r="AO71" s="45"/>
    </row>
    <row r="72" spans="1:41" ht="24.95" customHeight="1">
      <c r="A72" s="488"/>
      <c r="B72" s="489"/>
      <c r="C72" s="489"/>
      <c r="D72" s="489"/>
      <c r="E72" s="490"/>
      <c r="F72" s="491"/>
      <c r="G72" s="491"/>
      <c r="H72" s="491"/>
      <c r="I72" s="491"/>
      <c r="J72" s="491"/>
      <c r="K72" s="491"/>
      <c r="L72" s="491"/>
      <c r="M72" s="491"/>
      <c r="N72" s="491"/>
      <c r="O72" s="491"/>
      <c r="P72" s="492"/>
      <c r="Q72" s="493"/>
      <c r="R72" s="494"/>
      <c r="S72" s="495"/>
      <c r="T72" s="496"/>
      <c r="U72" s="497"/>
      <c r="V72" s="498"/>
      <c r="W72" s="499"/>
      <c r="X72" s="499"/>
      <c r="Y72" s="500"/>
      <c r="Z72" s="444" t="str">
        <f t="shared" si="2"/>
        <v/>
      </c>
      <c r="AA72" s="445"/>
      <c r="AB72" s="445"/>
      <c r="AC72" s="445"/>
      <c r="AD72" s="446"/>
      <c r="AE72" s="501"/>
      <c r="AF72" s="502"/>
      <c r="AG72" s="502"/>
      <c r="AH72" s="502"/>
      <c r="AI72" s="502"/>
      <c r="AJ72" s="502"/>
      <c r="AK72" s="502"/>
      <c r="AL72" s="502"/>
      <c r="AM72" s="503"/>
      <c r="AN72" s="46"/>
      <c r="AO72" s="45"/>
    </row>
    <row r="73" spans="1:41" ht="24.95" customHeight="1">
      <c r="A73" s="488"/>
      <c r="B73" s="489"/>
      <c r="C73" s="489"/>
      <c r="D73" s="489"/>
      <c r="E73" s="490"/>
      <c r="F73" s="491"/>
      <c r="G73" s="491"/>
      <c r="H73" s="491"/>
      <c r="I73" s="491"/>
      <c r="J73" s="491"/>
      <c r="K73" s="491"/>
      <c r="L73" s="491"/>
      <c r="M73" s="491"/>
      <c r="N73" s="491"/>
      <c r="O73" s="491"/>
      <c r="P73" s="492"/>
      <c r="Q73" s="493"/>
      <c r="R73" s="494"/>
      <c r="S73" s="495"/>
      <c r="T73" s="496"/>
      <c r="U73" s="497"/>
      <c r="V73" s="498"/>
      <c r="W73" s="499"/>
      <c r="X73" s="499"/>
      <c r="Y73" s="500"/>
      <c r="Z73" s="444" t="str">
        <f t="shared" si="2"/>
        <v/>
      </c>
      <c r="AA73" s="445"/>
      <c r="AB73" s="445"/>
      <c r="AC73" s="445"/>
      <c r="AD73" s="446"/>
      <c r="AE73" s="501"/>
      <c r="AF73" s="502"/>
      <c r="AG73" s="502"/>
      <c r="AH73" s="502"/>
      <c r="AI73" s="502"/>
      <c r="AJ73" s="502"/>
      <c r="AK73" s="502"/>
      <c r="AL73" s="502"/>
      <c r="AM73" s="503"/>
      <c r="AN73" s="46"/>
      <c r="AO73" s="45"/>
    </row>
    <row r="74" spans="1:41" ht="24.95" customHeight="1">
      <c r="A74" s="504"/>
      <c r="B74" s="505"/>
      <c r="C74" s="505"/>
      <c r="D74" s="505"/>
      <c r="E74" s="506"/>
      <c r="F74" s="507"/>
      <c r="G74" s="507"/>
      <c r="H74" s="507"/>
      <c r="I74" s="507"/>
      <c r="J74" s="507"/>
      <c r="K74" s="507"/>
      <c r="L74" s="507"/>
      <c r="M74" s="507"/>
      <c r="N74" s="507"/>
      <c r="O74" s="507"/>
      <c r="P74" s="508"/>
      <c r="Q74" s="509"/>
      <c r="R74" s="510"/>
      <c r="S74" s="511"/>
      <c r="T74" s="512"/>
      <c r="U74" s="513"/>
      <c r="V74" s="514"/>
      <c r="W74" s="515"/>
      <c r="X74" s="515"/>
      <c r="Y74" s="516"/>
      <c r="Z74" s="425" t="str">
        <f t="shared" si="2"/>
        <v/>
      </c>
      <c r="AA74" s="426"/>
      <c r="AB74" s="426"/>
      <c r="AC74" s="426"/>
      <c r="AD74" s="427"/>
      <c r="AE74" s="517"/>
      <c r="AF74" s="518"/>
      <c r="AG74" s="518"/>
      <c r="AH74" s="518"/>
      <c r="AI74" s="518"/>
      <c r="AJ74" s="518"/>
      <c r="AK74" s="518"/>
      <c r="AL74" s="518"/>
      <c r="AM74" s="519"/>
      <c r="AN74" s="62"/>
      <c r="AO74" s="63"/>
    </row>
    <row r="75" spans="1:41" ht="24.95" customHeight="1">
      <c r="A75" s="58"/>
      <c r="B75" s="59"/>
      <c r="C75" s="59"/>
      <c r="D75" s="59"/>
      <c r="E75" s="59"/>
      <c r="F75" s="59"/>
      <c r="G75" s="59"/>
      <c r="H75" s="59"/>
      <c r="I75" s="59"/>
      <c r="J75" s="59"/>
      <c r="K75" s="428" t="s">
        <v>76</v>
      </c>
      <c r="L75" s="428"/>
      <c r="M75" s="428"/>
      <c r="N75" s="428"/>
      <c r="O75" s="428"/>
      <c r="P75" s="59"/>
      <c r="Q75" s="59"/>
      <c r="R75" s="59"/>
      <c r="S75" s="59"/>
      <c r="T75" s="59"/>
      <c r="U75" s="59"/>
      <c r="V75" s="59"/>
      <c r="W75" s="59"/>
      <c r="X75" s="59"/>
      <c r="Y75" s="60"/>
      <c r="Z75" s="408" t="str">
        <f>IF(COUNT(Z57:AD74)=0,"",SUM(Z57:AD74))</f>
        <v/>
      </c>
      <c r="AA75" s="408"/>
      <c r="AB75" s="408"/>
      <c r="AC75" s="408"/>
      <c r="AD75" s="408"/>
      <c r="AE75" s="371" t="s">
        <v>64</v>
      </c>
      <c r="AF75" s="80"/>
      <c r="AG75" s="80"/>
      <c r="AH75" s="81"/>
      <c r="AI75" s="529" t="str">
        <f>IF($AI$25="","",$AI$25)</f>
        <v/>
      </c>
      <c r="AJ75" s="530"/>
      <c r="AK75" s="530"/>
      <c r="AL75" s="33" t="s">
        <v>24</v>
      </c>
      <c r="AM75" s="80" t="str">
        <f>IF($AM$25="","",$AM$25)</f>
        <v/>
      </c>
      <c r="AN75" s="80"/>
      <c r="AO75" s="531"/>
    </row>
    <row r="76" spans="1:41" ht="22.5" customHeight="1">
      <c r="A76" s="1"/>
      <c r="B76" s="1"/>
      <c r="C76" s="1"/>
      <c r="D76" s="1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1"/>
      <c r="AD76" s="1"/>
      <c r="AE76" s="1"/>
      <c r="AF76" s="1"/>
      <c r="AG76" s="1"/>
      <c r="AH76" s="1"/>
      <c r="AI76" s="37"/>
      <c r="AJ76" s="474" t="s">
        <v>50</v>
      </c>
      <c r="AK76" s="474"/>
      <c r="AL76" s="474"/>
      <c r="AM76" s="474"/>
      <c r="AN76" s="474"/>
      <c r="AO76" s="474"/>
    </row>
    <row r="77" spans="1:41" ht="28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475" t="s">
        <v>51</v>
      </c>
      <c r="N77" s="475"/>
      <c r="O77" s="475"/>
      <c r="P77" s="475"/>
      <c r="Q77" s="475"/>
      <c r="R77" s="475"/>
      <c r="S77" s="475"/>
      <c r="T77" s="475"/>
      <c r="U77" s="475"/>
      <c r="V77" s="475"/>
      <c r="W77" s="475"/>
      <c r="X77" s="475"/>
      <c r="Y77" s="475"/>
      <c r="Z77" s="2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</row>
    <row r="78" spans="1:41" ht="28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525" t="s">
        <v>47</v>
      </c>
      <c r="AB78" s="526"/>
      <c r="AC78" s="526"/>
      <c r="AD78" s="527" t="str">
        <f>$AD$5</f>
        <v/>
      </c>
      <c r="AE78" s="527"/>
      <c r="AF78" s="527"/>
      <c r="AG78" s="527"/>
      <c r="AH78" s="527"/>
      <c r="AI78" s="527"/>
      <c r="AJ78" s="527"/>
      <c r="AK78" s="527"/>
      <c r="AL78" s="527"/>
      <c r="AM78" s="527"/>
      <c r="AN78" s="527"/>
      <c r="AO78" s="528"/>
    </row>
    <row r="79" spans="1:41" ht="12.6" customHeight="1">
      <c r="A79" s="524"/>
      <c r="B79" s="524"/>
      <c r="C79" s="524"/>
      <c r="D79" s="524"/>
      <c r="E79" s="524"/>
      <c r="F79" s="524"/>
      <c r="G79" s="524"/>
      <c r="H79" s="524"/>
      <c r="I79" s="524"/>
      <c r="J79" s="524"/>
      <c r="K79" s="524"/>
      <c r="L79" s="524"/>
      <c r="M79" s="524"/>
      <c r="N79" s="524"/>
      <c r="O79" s="524"/>
      <c r="P79" s="524"/>
      <c r="Q79" s="524"/>
      <c r="R79" s="524"/>
      <c r="S79" s="524"/>
      <c r="T79" s="524"/>
      <c r="U79" s="524"/>
      <c r="V79" s="524"/>
      <c r="W79" s="524"/>
      <c r="X79" s="524"/>
      <c r="Y79" s="524"/>
      <c r="Z79" s="524"/>
      <c r="AA79" s="524"/>
      <c r="AB79" s="524"/>
      <c r="AC79" s="524"/>
      <c r="AD79" s="524"/>
      <c r="AE79" s="524"/>
      <c r="AF79" s="524"/>
      <c r="AG79" s="524"/>
      <c r="AH79" s="524"/>
      <c r="AI79" s="524"/>
      <c r="AJ79" s="524"/>
      <c r="AK79" s="524"/>
      <c r="AL79" s="524"/>
      <c r="AM79" s="524"/>
      <c r="AN79" s="524"/>
      <c r="AO79" s="524"/>
    </row>
    <row r="80" spans="1:41" ht="24.95" customHeight="1">
      <c r="A80" s="132" t="s">
        <v>55</v>
      </c>
      <c r="B80" s="134"/>
      <c r="C80" s="134"/>
      <c r="D80" s="134"/>
      <c r="E80" s="371" t="s">
        <v>56</v>
      </c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5"/>
      <c r="Q80" s="371" t="s">
        <v>57</v>
      </c>
      <c r="R80" s="134"/>
      <c r="S80" s="135"/>
      <c r="T80" s="371" t="s">
        <v>58</v>
      </c>
      <c r="U80" s="135"/>
      <c r="V80" s="371" t="s">
        <v>59</v>
      </c>
      <c r="W80" s="134"/>
      <c r="X80" s="134"/>
      <c r="Y80" s="135"/>
      <c r="Z80" s="394" t="s">
        <v>60</v>
      </c>
      <c r="AA80" s="395"/>
      <c r="AB80" s="395"/>
      <c r="AC80" s="395"/>
      <c r="AD80" s="523"/>
      <c r="AE80" s="136" t="s">
        <v>38</v>
      </c>
      <c r="AF80" s="134"/>
      <c r="AG80" s="80"/>
      <c r="AH80" s="80"/>
      <c r="AI80" s="80"/>
      <c r="AJ80" s="80"/>
      <c r="AK80" s="80"/>
      <c r="AL80" s="80"/>
      <c r="AM80" s="80"/>
      <c r="AN80" s="80"/>
      <c r="AO80" s="133"/>
    </row>
    <row r="81" spans="1:41" ht="24.95" customHeight="1">
      <c r="A81" s="488"/>
      <c r="B81" s="489"/>
      <c r="C81" s="489"/>
      <c r="D81" s="489"/>
      <c r="E81" s="532"/>
      <c r="F81" s="533"/>
      <c r="G81" s="533"/>
      <c r="H81" s="533"/>
      <c r="I81" s="533"/>
      <c r="J81" s="533"/>
      <c r="K81" s="533"/>
      <c r="L81" s="533"/>
      <c r="M81" s="533"/>
      <c r="N81" s="533"/>
      <c r="O81" s="533"/>
      <c r="P81" s="534"/>
      <c r="Q81" s="535"/>
      <c r="R81" s="536"/>
      <c r="S81" s="537"/>
      <c r="T81" s="538"/>
      <c r="U81" s="539"/>
      <c r="V81" s="540"/>
      <c r="W81" s="541"/>
      <c r="X81" s="541"/>
      <c r="Y81" s="542"/>
      <c r="Z81" s="458" t="str">
        <f>IF(Q81="","",ROUND(Q81*V81,0))</f>
        <v/>
      </c>
      <c r="AA81" s="459"/>
      <c r="AB81" s="459"/>
      <c r="AC81" s="459"/>
      <c r="AD81" s="460"/>
      <c r="AE81" s="520"/>
      <c r="AF81" s="521"/>
      <c r="AG81" s="521"/>
      <c r="AH81" s="521"/>
      <c r="AI81" s="521"/>
      <c r="AJ81" s="521"/>
      <c r="AK81" s="521"/>
      <c r="AL81" s="521"/>
      <c r="AM81" s="522"/>
      <c r="AN81" s="42"/>
      <c r="AO81" s="43"/>
    </row>
    <row r="82" spans="1:41" ht="24.95" customHeight="1">
      <c r="A82" s="488"/>
      <c r="B82" s="489"/>
      <c r="C82" s="489"/>
      <c r="D82" s="489"/>
      <c r="E82" s="490"/>
      <c r="F82" s="491"/>
      <c r="G82" s="491"/>
      <c r="H82" s="491"/>
      <c r="I82" s="491"/>
      <c r="J82" s="491"/>
      <c r="K82" s="491"/>
      <c r="L82" s="491"/>
      <c r="M82" s="491"/>
      <c r="N82" s="491"/>
      <c r="O82" s="491"/>
      <c r="P82" s="492"/>
      <c r="Q82" s="493"/>
      <c r="R82" s="494"/>
      <c r="S82" s="495"/>
      <c r="T82" s="496"/>
      <c r="U82" s="497"/>
      <c r="V82" s="498"/>
      <c r="W82" s="499"/>
      <c r="X82" s="499"/>
      <c r="Y82" s="500"/>
      <c r="Z82" s="444" t="str">
        <f t="shared" ref="Z82:Z98" si="3">IF(Q82="","",ROUND(Q82*V82,0))</f>
        <v/>
      </c>
      <c r="AA82" s="445"/>
      <c r="AB82" s="445"/>
      <c r="AC82" s="445"/>
      <c r="AD82" s="446"/>
      <c r="AE82" s="501"/>
      <c r="AF82" s="502"/>
      <c r="AG82" s="502"/>
      <c r="AH82" s="502"/>
      <c r="AI82" s="502"/>
      <c r="AJ82" s="502"/>
      <c r="AK82" s="502"/>
      <c r="AL82" s="502"/>
      <c r="AM82" s="503"/>
      <c r="AN82" s="44"/>
      <c r="AO82" s="45"/>
    </row>
    <row r="83" spans="1:41" ht="24.95" customHeight="1">
      <c r="A83" s="488"/>
      <c r="B83" s="489"/>
      <c r="C83" s="489"/>
      <c r="D83" s="489"/>
      <c r="E83" s="490"/>
      <c r="F83" s="491"/>
      <c r="G83" s="491"/>
      <c r="H83" s="491"/>
      <c r="I83" s="491"/>
      <c r="J83" s="491"/>
      <c r="K83" s="491"/>
      <c r="L83" s="491"/>
      <c r="M83" s="491"/>
      <c r="N83" s="491"/>
      <c r="O83" s="491"/>
      <c r="P83" s="492"/>
      <c r="Q83" s="493"/>
      <c r="R83" s="494"/>
      <c r="S83" s="495"/>
      <c r="T83" s="496"/>
      <c r="U83" s="497"/>
      <c r="V83" s="498"/>
      <c r="W83" s="499"/>
      <c r="X83" s="499"/>
      <c r="Y83" s="500"/>
      <c r="Z83" s="444" t="str">
        <f t="shared" si="3"/>
        <v/>
      </c>
      <c r="AA83" s="445"/>
      <c r="AB83" s="445"/>
      <c r="AC83" s="445"/>
      <c r="AD83" s="446"/>
      <c r="AE83" s="501"/>
      <c r="AF83" s="502"/>
      <c r="AG83" s="502"/>
      <c r="AH83" s="502"/>
      <c r="AI83" s="502"/>
      <c r="AJ83" s="502"/>
      <c r="AK83" s="502"/>
      <c r="AL83" s="502"/>
      <c r="AM83" s="503"/>
      <c r="AN83" s="46"/>
      <c r="AO83" s="45"/>
    </row>
    <row r="84" spans="1:41" ht="24.95" customHeight="1">
      <c r="A84" s="488"/>
      <c r="B84" s="489"/>
      <c r="C84" s="489"/>
      <c r="D84" s="489"/>
      <c r="E84" s="490"/>
      <c r="F84" s="491"/>
      <c r="G84" s="491"/>
      <c r="H84" s="491"/>
      <c r="I84" s="491"/>
      <c r="J84" s="491"/>
      <c r="K84" s="491"/>
      <c r="L84" s="491"/>
      <c r="M84" s="491"/>
      <c r="N84" s="491"/>
      <c r="O84" s="491"/>
      <c r="P84" s="492"/>
      <c r="Q84" s="493"/>
      <c r="R84" s="494"/>
      <c r="S84" s="495"/>
      <c r="T84" s="496"/>
      <c r="U84" s="497"/>
      <c r="V84" s="498"/>
      <c r="W84" s="499"/>
      <c r="X84" s="499"/>
      <c r="Y84" s="500"/>
      <c r="Z84" s="444" t="str">
        <f t="shared" si="3"/>
        <v/>
      </c>
      <c r="AA84" s="445"/>
      <c r="AB84" s="445"/>
      <c r="AC84" s="445"/>
      <c r="AD84" s="446"/>
      <c r="AE84" s="501"/>
      <c r="AF84" s="502"/>
      <c r="AG84" s="502"/>
      <c r="AH84" s="502"/>
      <c r="AI84" s="502"/>
      <c r="AJ84" s="502"/>
      <c r="AK84" s="502"/>
      <c r="AL84" s="502"/>
      <c r="AM84" s="503"/>
      <c r="AN84" s="46"/>
      <c r="AO84" s="45"/>
    </row>
    <row r="85" spans="1:41" ht="24.95" customHeight="1">
      <c r="A85" s="488"/>
      <c r="B85" s="489"/>
      <c r="C85" s="489"/>
      <c r="D85" s="489"/>
      <c r="E85" s="490"/>
      <c r="F85" s="491"/>
      <c r="G85" s="491"/>
      <c r="H85" s="491"/>
      <c r="I85" s="491"/>
      <c r="J85" s="491"/>
      <c r="K85" s="491"/>
      <c r="L85" s="491"/>
      <c r="M85" s="491"/>
      <c r="N85" s="491"/>
      <c r="O85" s="491"/>
      <c r="P85" s="492"/>
      <c r="Q85" s="493"/>
      <c r="R85" s="494"/>
      <c r="S85" s="495"/>
      <c r="T85" s="496"/>
      <c r="U85" s="497"/>
      <c r="V85" s="498"/>
      <c r="W85" s="499"/>
      <c r="X85" s="499"/>
      <c r="Y85" s="500"/>
      <c r="Z85" s="444" t="str">
        <f t="shared" si="3"/>
        <v/>
      </c>
      <c r="AA85" s="445"/>
      <c r="AB85" s="445"/>
      <c r="AC85" s="445"/>
      <c r="AD85" s="446"/>
      <c r="AE85" s="501"/>
      <c r="AF85" s="502"/>
      <c r="AG85" s="502"/>
      <c r="AH85" s="502"/>
      <c r="AI85" s="502"/>
      <c r="AJ85" s="502"/>
      <c r="AK85" s="502"/>
      <c r="AL85" s="502"/>
      <c r="AM85" s="503"/>
      <c r="AN85" s="46"/>
      <c r="AO85" s="45"/>
    </row>
    <row r="86" spans="1:41" ht="24.95" customHeight="1">
      <c r="A86" s="488"/>
      <c r="B86" s="489"/>
      <c r="C86" s="489"/>
      <c r="D86" s="489"/>
      <c r="E86" s="490"/>
      <c r="F86" s="491"/>
      <c r="G86" s="491"/>
      <c r="H86" s="491"/>
      <c r="I86" s="491"/>
      <c r="J86" s="491"/>
      <c r="K86" s="491"/>
      <c r="L86" s="491"/>
      <c r="M86" s="491"/>
      <c r="N86" s="491"/>
      <c r="O86" s="491"/>
      <c r="P86" s="492"/>
      <c r="Q86" s="493"/>
      <c r="R86" s="494"/>
      <c r="S86" s="495"/>
      <c r="T86" s="496"/>
      <c r="U86" s="497"/>
      <c r="V86" s="498"/>
      <c r="W86" s="499"/>
      <c r="X86" s="499"/>
      <c r="Y86" s="500"/>
      <c r="Z86" s="444" t="str">
        <f t="shared" si="3"/>
        <v/>
      </c>
      <c r="AA86" s="445"/>
      <c r="AB86" s="445"/>
      <c r="AC86" s="445"/>
      <c r="AD86" s="446"/>
      <c r="AE86" s="501"/>
      <c r="AF86" s="502"/>
      <c r="AG86" s="502"/>
      <c r="AH86" s="502"/>
      <c r="AI86" s="502"/>
      <c r="AJ86" s="502"/>
      <c r="AK86" s="502"/>
      <c r="AL86" s="502"/>
      <c r="AM86" s="503"/>
      <c r="AN86" s="46"/>
      <c r="AO86" s="45"/>
    </row>
    <row r="87" spans="1:41" ht="24.95" customHeight="1">
      <c r="A87" s="488"/>
      <c r="B87" s="489"/>
      <c r="C87" s="489"/>
      <c r="D87" s="489"/>
      <c r="E87" s="490"/>
      <c r="F87" s="491"/>
      <c r="G87" s="491"/>
      <c r="H87" s="491"/>
      <c r="I87" s="491"/>
      <c r="J87" s="491"/>
      <c r="K87" s="491"/>
      <c r="L87" s="491"/>
      <c r="M87" s="491"/>
      <c r="N87" s="491"/>
      <c r="O87" s="491"/>
      <c r="P87" s="492"/>
      <c r="Q87" s="493"/>
      <c r="R87" s="494"/>
      <c r="S87" s="495"/>
      <c r="T87" s="496"/>
      <c r="U87" s="497"/>
      <c r="V87" s="498"/>
      <c r="W87" s="499"/>
      <c r="X87" s="499"/>
      <c r="Y87" s="500"/>
      <c r="Z87" s="444" t="str">
        <f t="shared" si="3"/>
        <v/>
      </c>
      <c r="AA87" s="445"/>
      <c r="AB87" s="445"/>
      <c r="AC87" s="445"/>
      <c r="AD87" s="446"/>
      <c r="AE87" s="501"/>
      <c r="AF87" s="502"/>
      <c r="AG87" s="502"/>
      <c r="AH87" s="502"/>
      <c r="AI87" s="502"/>
      <c r="AJ87" s="502"/>
      <c r="AK87" s="502"/>
      <c r="AL87" s="502"/>
      <c r="AM87" s="503"/>
      <c r="AN87" s="46"/>
      <c r="AO87" s="45"/>
    </row>
    <row r="88" spans="1:41" ht="24.95" customHeight="1">
      <c r="A88" s="488"/>
      <c r="B88" s="489"/>
      <c r="C88" s="489"/>
      <c r="D88" s="489"/>
      <c r="E88" s="490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2"/>
      <c r="Q88" s="493"/>
      <c r="R88" s="494"/>
      <c r="S88" s="495"/>
      <c r="T88" s="496"/>
      <c r="U88" s="497"/>
      <c r="V88" s="498"/>
      <c r="W88" s="499"/>
      <c r="X88" s="499"/>
      <c r="Y88" s="500"/>
      <c r="Z88" s="444" t="str">
        <f t="shared" si="3"/>
        <v/>
      </c>
      <c r="AA88" s="445"/>
      <c r="AB88" s="445"/>
      <c r="AC88" s="445"/>
      <c r="AD88" s="446"/>
      <c r="AE88" s="501"/>
      <c r="AF88" s="502"/>
      <c r="AG88" s="502"/>
      <c r="AH88" s="502"/>
      <c r="AI88" s="502"/>
      <c r="AJ88" s="502"/>
      <c r="AK88" s="502"/>
      <c r="AL88" s="502"/>
      <c r="AM88" s="503"/>
      <c r="AN88" s="46"/>
      <c r="AO88" s="45"/>
    </row>
    <row r="89" spans="1:41" ht="24.95" customHeight="1">
      <c r="A89" s="488"/>
      <c r="B89" s="489"/>
      <c r="C89" s="489"/>
      <c r="D89" s="489"/>
      <c r="E89" s="490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2"/>
      <c r="Q89" s="493"/>
      <c r="R89" s="494"/>
      <c r="S89" s="495"/>
      <c r="T89" s="496"/>
      <c r="U89" s="497"/>
      <c r="V89" s="498"/>
      <c r="W89" s="499"/>
      <c r="X89" s="499"/>
      <c r="Y89" s="500"/>
      <c r="Z89" s="444" t="str">
        <f t="shared" si="3"/>
        <v/>
      </c>
      <c r="AA89" s="445"/>
      <c r="AB89" s="445"/>
      <c r="AC89" s="445"/>
      <c r="AD89" s="446"/>
      <c r="AE89" s="501"/>
      <c r="AF89" s="502"/>
      <c r="AG89" s="502"/>
      <c r="AH89" s="502"/>
      <c r="AI89" s="502"/>
      <c r="AJ89" s="502"/>
      <c r="AK89" s="502"/>
      <c r="AL89" s="502"/>
      <c r="AM89" s="503"/>
      <c r="AN89" s="46"/>
      <c r="AO89" s="45"/>
    </row>
    <row r="90" spans="1:41" ht="24.95" customHeight="1">
      <c r="A90" s="488"/>
      <c r="B90" s="489"/>
      <c r="C90" s="489"/>
      <c r="D90" s="489"/>
      <c r="E90" s="490"/>
      <c r="F90" s="491"/>
      <c r="G90" s="491"/>
      <c r="H90" s="491"/>
      <c r="I90" s="491"/>
      <c r="J90" s="491"/>
      <c r="K90" s="491"/>
      <c r="L90" s="491"/>
      <c r="M90" s="491"/>
      <c r="N90" s="491"/>
      <c r="O90" s="491"/>
      <c r="P90" s="492"/>
      <c r="Q90" s="493"/>
      <c r="R90" s="494"/>
      <c r="S90" s="495"/>
      <c r="T90" s="496"/>
      <c r="U90" s="497"/>
      <c r="V90" s="498"/>
      <c r="W90" s="499"/>
      <c r="X90" s="499"/>
      <c r="Y90" s="500"/>
      <c r="Z90" s="444" t="str">
        <f t="shared" si="3"/>
        <v/>
      </c>
      <c r="AA90" s="445"/>
      <c r="AB90" s="445"/>
      <c r="AC90" s="445"/>
      <c r="AD90" s="446"/>
      <c r="AE90" s="501"/>
      <c r="AF90" s="502"/>
      <c r="AG90" s="502"/>
      <c r="AH90" s="502"/>
      <c r="AI90" s="502"/>
      <c r="AJ90" s="502"/>
      <c r="AK90" s="502"/>
      <c r="AL90" s="502"/>
      <c r="AM90" s="503"/>
      <c r="AN90" s="46"/>
      <c r="AO90" s="45"/>
    </row>
    <row r="91" spans="1:41" ht="24.95" customHeight="1">
      <c r="A91" s="488"/>
      <c r="B91" s="489"/>
      <c r="C91" s="489"/>
      <c r="D91" s="489"/>
      <c r="E91" s="490"/>
      <c r="F91" s="491"/>
      <c r="G91" s="491"/>
      <c r="H91" s="491"/>
      <c r="I91" s="491"/>
      <c r="J91" s="491"/>
      <c r="K91" s="491"/>
      <c r="L91" s="491"/>
      <c r="M91" s="491"/>
      <c r="N91" s="491"/>
      <c r="O91" s="491"/>
      <c r="P91" s="492"/>
      <c r="Q91" s="493"/>
      <c r="R91" s="494"/>
      <c r="S91" s="495"/>
      <c r="T91" s="496"/>
      <c r="U91" s="497"/>
      <c r="V91" s="498"/>
      <c r="W91" s="499"/>
      <c r="X91" s="499"/>
      <c r="Y91" s="500"/>
      <c r="Z91" s="444" t="str">
        <f t="shared" si="3"/>
        <v/>
      </c>
      <c r="AA91" s="445"/>
      <c r="AB91" s="445"/>
      <c r="AC91" s="445"/>
      <c r="AD91" s="446"/>
      <c r="AE91" s="501"/>
      <c r="AF91" s="502"/>
      <c r="AG91" s="502"/>
      <c r="AH91" s="502"/>
      <c r="AI91" s="502"/>
      <c r="AJ91" s="502"/>
      <c r="AK91" s="502"/>
      <c r="AL91" s="502"/>
      <c r="AM91" s="503"/>
      <c r="AN91" s="46"/>
      <c r="AO91" s="45"/>
    </row>
    <row r="92" spans="1:41" ht="24.95" customHeight="1">
      <c r="A92" s="488"/>
      <c r="B92" s="489"/>
      <c r="C92" s="489"/>
      <c r="D92" s="489"/>
      <c r="E92" s="490"/>
      <c r="F92" s="491"/>
      <c r="G92" s="491"/>
      <c r="H92" s="491"/>
      <c r="I92" s="491"/>
      <c r="J92" s="491"/>
      <c r="K92" s="491"/>
      <c r="L92" s="491"/>
      <c r="M92" s="491"/>
      <c r="N92" s="491"/>
      <c r="O92" s="491"/>
      <c r="P92" s="492"/>
      <c r="Q92" s="493"/>
      <c r="R92" s="494"/>
      <c r="S92" s="495"/>
      <c r="T92" s="496"/>
      <c r="U92" s="497"/>
      <c r="V92" s="498"/>
      <c r="W92" s="499"/>
      <c r="X92" s="499"/>
      <c r="Y92" s="500"/>
      <c r="Z92" s="444" t="str">
        <f t="shared" si="3"/>
        <v/>
      </c>
      <c r="AA92" s="445"/>
      <c r="AB92" s="445"/>
      <c r="AC92" s="445"/>
      <c r="AD92" s="446"/>
      <c r="AE92" s="501"/>
      <c r="AF92" s="502"/>
      <c r="AG92" s="502"/>
      <c r="AH92" s="502"/>
      <c r="AI92" s="502"/>
      <c r="AJ92" s="502"/>
      <c r="AK92" s="502"/>
      <c r="AL92" s="502"/>
      <c r="AM92" s="503"/>
      <c r="AN92" s="46"/>
      <c r="AO92" s="45"/>
    </row>
    <row r="93" spans="1:41" ht="24.95" customHeight="1">
      <c r="A93" s="488"/>
      <c r="B93" s="489"/>
      <c r="C93" s="489"/>
      <c r="D93" s="489"/>
      <c r="E93" s="490"/>
      <c r="F93" s="491"/>
      <c r="G93" s="491"/>
      <c r="H93" s="491"/>
      <c r="I93" s="491"/>
      <c r="J93" s="491"/>
      <c r="K93" s="491"/>
      <c r="L93" s="491"/>
      <c r="M93" s="491"/>
      <c r="N93" s="491"/>
      <c r="O93" s="491"/>
      <c r="P93" s="492"/>
      <c r="Q93" s="493"/>
      <c r="R93" s="494"/>
      <c r="S93" s="495"/>
      <c r="T93" s="496"/>
      <c r="U93" s="497"/>
      <c r="V93" s="498"/>
      <c r="W93" s="499"/>
      <c r="X93" s="499"/>
      <c r="Y93" s="500"/>
      <c r="Z93" s="444" t="str">
        <f t="shared" si="3"/>
        <v/>
      </c>
      <c r="AA93" s="445"/>
      <c r="AB93" s="445"/>
      <c r="AC93" s="445"/>
      <c r="AD93" s="446"/>
      <c r="AE93" s="501"/>
      <c r="AF93" s="502"/>
      <c r="AG93" s="502"/>
      <c r="AH93" s="502"/>
      <c r="AI93" s="502"/>
      <c r="AJ93" s="502"/>
      <c r="AK93" s="502"/>
      <c r="AL93" s="502"/>
      <c r="AM93" s="503"/>
      <c r="AN93" s="46"/>
      <c r="AO93" s="45"/>
    </row>
    <row r="94" spans="1:41" ht="24.95" customHeight="1">
      <c r="A94" s="488"/>
      <c r="B94" s="489"/>
      <c r="C94" s="489"/>
      <c r="D94" s="489"/>
      <c r="E94" s="490"/>
      <c r="F94" s="491"/>
      <c r="G94" s="491"/>
      <c r="H94" s="491"/>
      <c r="I94" s="491"/>
      <c r="J94" s="491"/>
      <c r="K94" s="491"/>
      <c r="L94" s="491"/>
      <c r="M94" s="491"/>
      <c r="N94" s="491"/>
      <c r="O94" s="491"/>
      <c r="P94" s="492"/>
      <c r="Q94" s="493"/>
      <c r="R94" s="494"/>
      <c r="S94" s="495"/>
      <c r="T94" s="496"/>
      <c r="U94" s="497"/>
      <c r="V94" s="498"/>
      <c r="W94" s="499"/>
      <c r="X94" s="499"/>
      <c r="Y94" s="500"/>
      <c r="Z94" s="444" t="str">
        <f t="shared" si="3"/>
        <v/>
      </c>
      <c r="AA94" s="445"/>
      <c r="AB94" s="445"/>
      <c r="AC94" s="445"/>
      <c r="AD94" s="446"/>
      <c r="AE94" s="501"/>
      <c r="AF94" s="502"/>
      <c r="AG94" s="502"/>
      <c r="AH94" s="502"/>
      <c r="AI94" s="502"/>
      <c r="AJ94" s="502"/>
      <c r="AK94" s="502"/>
      <c r="AL94" s="502"/>
      <c r="AM94" s="503"/>
      <c r="AN94" s="46"/>
      <c r="AO94" s="45"/>
    </row>
    <row r="95" spans="1:41" ht="24.95" customHeight="1">
      <c r="A95" s="488"/>
      <c r="B95" s="489"/>
      <c r="C95" s="489"/>
      <c r="D95" s="489"/>
      <c r="E95" s="490"/>
      <c r="F95" s="491"/>
      <c r="G95" s="491"/>
      <c r="H95" s="491"/>
      <c r="I95" s="491"/>
      <c r="J95" s="491"/>
      <c r="K95" s="491"/>
      <c r="L95" s="491"/>
      <c r="M95" s="491"/>
      <c r="N95" s="491"/>
      <c r="O95" s="491"/>
      <c r="P95" s="492"/>
      <c r="Q95" s="493"/>
      <c r="R95" s="494"/>
      <c r="S95" s="495"/>
      <c r="T95" s="496"/>
      <c r="U95" s="497"/>
      <c r="V95" s="498"/>
      <c r="W95" s="499"/>
      <c r="X95" s="499"/>
      <c r="Y95" s="500"/>
      <c r="Z95" s="444" t="str">
        <f t="shared" si="3"/>
        <v/>
      </c>
      <c r="AA95" s="445"/>
      <c r="AB95" s="445"/>
      <c r="AC95" s="445"/>
      <c r="AD95" s="446"/>
      <c r="AE95" s="501"/>
      <c r="AF95" s="502"/>
      <c r="AG95" s="502"/>
      <c r="AH95" s="502"/>
      <c r="AI95" s="502"/>
      <c r="AJ95" s="502"/>
      <c r="AK95" s="502"/>
      <c r="AL95" s="502"/>
      <c r="AM95" s="503"/>
      <c r="AN95" s="46"/>
      <c r="AO95" s="45"/>
    </row>
    <row r="96" spans="1:41" ht="24.95" customHeight="1">
      <c r="A96" s="488"/>
      <c r="B96" s="489"/>
      <c r="C96" s="489"/>
      <c r="D96" s="489"/>
      <c r="E96" s="490"/>
      <c r="F96" s="491"/>
      <c r="G96" s="491"/>
      <c r="H96" s="491"/>
      <c r="I96" s="491"/>
      <c r="J96" s="491"/>
      <c r="K96" s="491"/>
      <c r="L96" s="491"/>
      <c r="M96" s="491"/>
      <c r="N96" s="491"/>
      <c r="O96" s="491"/>
      <c r="P96" s="492"/>
      <c r="Q96" s="493"/>
      <c r="R96" s="494"/>
      <c r="S96" s="495"/>
      <c r="T96" s="496"/>
      <c r="U96" s="497"/>
      <c r="V96" s="498"/>
      <c r="W96" s="499"/>
      <c r="X96" s="499"/>
      <c r="Y96" s="500"/>
      <c r="Z96" s="444" t="str">
        <f t="shared" si="3"/>
        <v/>
      </c>
      <c r="AA96" s="445"/>
      <c r="AB96" s="445"/>
      <c r="AC96" s="445"/>
      <c r="AD96" s="446"/>
      <c r="AE96" s="501"/>
      <c r="AF96" s="502"/>
      <c r="AG96" s="502"/>
      <c r="AH96" s="502"/>
      <c r="AI96" s="502"/>
      <c r="AJ96" s="502"/>
      <c r="AK96" s="502"/>
      <c r="AL96" s="502"/>
      <c r="AM96" s="503"/>
      <c r="AN96" s="46"/>
      <c r="AO96" s="45"/>
    </row>
    <row r="97" spans="1:41" ht="24.95" customHeight="1">
      <c r="A97" s="488"/>
      <c r="B97" s="489"/>
      <c r="C97" s="489"/>
      <c r="D97" s="489"/>
      <c r="E97" s="490"/>
      <c r="F97" s="491"/>
      <c r="G97" s="491"/>
      <c r="H97" s="491"/>
      <c r="I97" s="491"/>
      <c r="J97" s="491"/>
      <c r="K97" s="491"/>
      <c r="L97" s="491"/>
      <c r="M97" s="491"/>
      <c r="N97" s="491"/>
      <c r="O97" s="491"/>
      <c r="P97" s="492"/>
      <c r="Q97" s="493"/>
      <c r="R97" s="494"/>
      <c r="S97" s="495"/>
      <c r="T97" s="496"/>
      <c r="U97" s="497"/>
      <c r="V97" s="498"/>
      <c r="W97" s="499"/>
      <c r="X97" s="499"/>
      <c r="Y97" s="500"/>
      <c r="Z97" s="444" t="str">
        <f t="shared" si="3"/>
        <v/>
      </c>
      <c r="AA97" s="445"/>
      <c r="AB97" s="445"/>
      <c r="AC97" s="445"/>
      <c r="AD97" s="446"/>
      <c r="AE97" s="501"/>
      <c r="AF97" s="502"/>
      <c r="AG97" s="502"/>
      <c r="AH97" s="502"/>
      <c r="AI97" s="502"/>
      <c r="AJ97" s="502"/>
      <c r="AK97" s="502"/>
      <c r="AL97" s="502"/>
      <c r="AM97" s="503"/>
      <c r="AN97" s="46"/>
      <c r="AO97" s="45"/>
    </row>
    <row r="98" spans="1:41" ht="24.95" customHeight="1">
      <c r="A98" s="504"/>
      <c r="B98" s="505"/>
      <c r="C98" s="505"/>
      <c r="D98" s="505"/>
      <c r="E98" s="506"/>
      <c r="F98" s="507"/>
      <c r="G98" s="507"/>
      <c r="H98" s="507"/>
      <c r="I98" s="507"/>
      <c r="J98" s="507"/>
      <c r="K98" s="507"/>
      <c r="L98" s="507"/>
      <c r="M98" s="507"/>
      <c r="N98" s="507"/>
      <c r="O98" s="507"/>
      <c r="P98" s="508"/>
      <c r="Q98" s="509"/>
      <c r="R98" s="510"/>
      <c r="S98" s="511"/>
      <c r="T98" s="512"/>
      <c r="U98" s="513"/>
      <c r="V98" s="514"/>
      <c r="W98" s="515"/>
      <c r="X98" s="515"/>
      <c r="Y98" s="516"/>
      <c r="Z98" s="425" t="str">
        <f t="shared" si="3"/>
        <v/>
      </c>
      <c r="AA98" s="426"/>
      <c r="AB98" s="426"/>
      <c r="AC98" s="426"/>
      <c r="AD98" s="427"/>
      <c r="AE98" s="517"/>
      <c r="AF98" s="518"/>
      <c r="AG98" s="518"/>
      <c r="AH98" s="518"/>
      <c r="AI98" s="518"/>
      <c r="AJ98" s="518"/>
      <c r="AK98" s="518"/>
      <c r="AL98" s="518"/>
      <c r="AM98" s="519"/>
      <c r="AN98" s="62"/>
      <c r="AO98" s="63"/>
    </row>
    <row r="99" spans="1:41" ht="24.95" customHeight="1">
      <c r="A99" s="58"/>
      <c r="B99" s="59"/>
      <c r="C99" s="59"/>
      <c r="D99" s="59"/>
      <c r="E99" s="59"/>
      <c r="F99" s="59"/>
      <c r="G99" s="59"/>
      <c r="H99" s="59"/>
      <c r="I99" s="59"/>
      <c r="J99" s="59"/>
      <c r="K99" s="428" t="s">
        <v>77</v>
      </c>
      <c r="L99" s="428"/>
      <c r="M99" s="428"/>
      <c r="N99" s="428"/>
      <c r="O99" s="428"/>
      <c r="P99" s="59"/>
      <c r="Q99" s="59"/>
      <c r="R99" s="59"/>
      <c r="S99" s="59"/>
      <c r="T99" s="59"/>
      <c r="U99" s="59"/>
      <c r="V99" s="59"/>
      <c r="W99" s="59"/>
      <c r="X99" s="59"/>
      <c r="Y99" s="60"/>
      <c r="Z99" s="408" t="str">
        <f>IF(COUNT(Z81:AD98)=0,"",SUM(Z81:AD98))</f>
        <v/>
      </c>
      <c r="AA99" s="408"/>
      <c r="AB99" s="408"/>
      <c r="AC99" s="408"/>
      <c r="AD99" s="408"/>
      <c r="AE99" s="371" t="s">
        <v>64</v>
      </c>
      <c r="AF99" s="80"/>
      <c r="AG99" s="80"/>
      <c r="AH99" s="81"/>
      <c r="AI99" s="529" t="str">
        <f>IF($AI$25="","",$AI$25)</f>
        <v/>
      </c>
      <c r="AJ99" s="530"/>
      <c r="AK99" s="530"/>
      <c r="AL99" s="33" t="s">
        <v>24</v>
      </c>
      <c r="AM99" s="80" t="str">
        <f>IF($AM$25="","",$AM$25)</f>
        <v/>
      </c>
      <c r="AN99" s="80"/>
      <c r="AO99" s="531"/>
    </row>
    <row r="100" spans="1:41" ht="22.5" customHeight="1">
      <c r="A100" s="1"/>
      <c r="B100" s="1"/>
      <c r="C100" s="1"/>
      <c r="D100" s="1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1"/>
      <c r="AD100" s="1"/>
      <c r="AE100" s="1"/>
      <c r="AF100" s="1"/>
      <c r="AG100" s="1"/>
      <c r="AH100" s="1"/>
      <c r="AI100" s="37"/>
      <c r="AJ100" s="474" t="s">
        <v>50</v>
      </c>
      <c r="AK100" s="474"/>
      <c r="AL100" s="474"/>
      <c r="AM100" s="474"/>
      <c r="AN100" s="474"/>
      <c r="AO100" s="474"/>
    </row>
    <row r="101" spans="1:41" ht="28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475" t="s">
        <v>51</v>
      </c>
      <c r="N101" s="475"/>
      <c r="O101" s="475"/>
      <c r="P101" s="475"/>
      <c r="Q101" s="475"/>
      <c r="R101" s="475"/>
      <c r="S101" s="475"/>
      <c r="T101" s="475"/>
      <c r="U101" s="475"/>
      <c r="V101" s="475"/>
      <c r="W101" s="475"/>
      <c r="X101" s="475"/>
      <c r="Y101" s="475"/>
      <c r="Z101" s="2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</row>
    <row r="102" spans="1:41" ht="28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525" t="s">
        <v>47</v>
      </c>
      <c r="AB102" s="526"/>
      <c r="AC102" s="526"/>
      <c r="AD102" s="527" t="str">
        <f>$AD$5</f>
        <v/>
      </c>
      <c r="AE102" s="527"/>
      <c r="AF102" s="527"/>
      <c r="AG102" s="527"/>
      <c r="AH102" s="527"/>
      <c r="AI102" s="527"/>
      <c r="AJ102" s="527"/>
      <c r="AK102" s="527"/>
      <c r="AL102" s="527"/>
      <c r="AM102" s="527"/>
      <c r="AN102" s="527"/>
      <c r="AO102" s="528"/>
    </row>
    <row r="103" spans="1:41" ht="12.6" customHeight="1">
      <c r="A103" s="524"/>
      <c r="B103" s="524"/>
      <c r="C103" s="524"/>
      <c r="D103" s="524"/>
      <c r="E103" s="524"/>
      <c r="F103" s="524"/>
      <c r="G103" s="524"/>
      <c r="H103" s="524"/>
      <c r="I103" s="524"/>
      <c r="J103" s="524"/>
      <c r="K103" s="524"/>
      <c r="L103" s="524"/>
      <c r="M103" s="524"/>
      <c r="N103" s="524"/>
      <c r="O103" s="524"/>
      <c r="P103" s="524"/>
      <c r="Q103" s="524"/>
      <c r="R103" s="524"/>
      <c r="S103" s="524"/>
      <c r="T103" s="524"/>
      <c r="U103" s="524"/>
      <c r="V103" s="524"/>
      <c r="W103" s="524"/>
      <c r="X103" s="524"/>
      <c r="Y103" s="524"/>
      <c r="Z103" s="524"/>
      <c r="AA103" s="524"/>
      <c r="AB103" s="524"/>
      <c r="AC103" s="524"/>
      <c r="AD103" s="524"/>
      <c r="AE103" s="524"/>
      <c r="AF103" s="524"/>
      <c r="AG103" s="524"/>
      <c r="AH103" s="524"/>
      <c r="AI103" s="524"/>
      <c r="AJ103" s="524"/>
      <c r="AK103" s="524"/>
      <c r="AL103" s="524"/>
      <c r="AM103" s="524"/>
      <c r="AN103" s="524"/>
      <c r="AO103" s="524"/>
    </row>
    <row r="104" spans="1:41" ht="24.95" customHeight="1">
      <c r="A104" s="132" t="s">
        <v>55</v>
      </c>
      <c r="B104" s="134"/>
      <c r="C104" s="134"/>
      <c r="D104" s="134"/>
      <c r="E104" s="371" t="s">
        <v>56</v>
      </c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5"/>
      <c r="Q104" s="371" t="s">
        <v>57</v>
      </c>
      <c r="R104" s="134"/>
      <c r="S104" s="135"/>
      <c r="T104" s="371" t="s">
        <v>58</v>
      </c>
      <c r="U104" s="135"/>
      <c r="V104" s="371" t="s">
        <v>59</v>
      </c>
      <c r="W104" s="134"/>
      <c r="X104" s="134"/>
      <c r="Y104" s="135"/>
      <c r="Z104" s="394" t="s">
        <v>60</v>
      </c>
      <c r="AA104" s="395"/>
      <c r="AB104" s="395"/>
      <c r="AC104" s="395"/>
      <c r="AD104" s="523"/>
      <c r="AE104" s="136" t="s">
        <v>38</v>
      </c>
      <c r="AF104" s="134"/>
      <c r="AG104" s="80"/>
      <c r="AH104" s="80"/>
      <c r="AI104" s="80"/>
      <c r="AJ104" s="80"/>
      <c r="AK104" s="80"/>
      <c r="AL104" s="80"/>
      <c r="AM104" s="80"/>
      <c r="AN104" s="80"/>
      <c r="AO104" s="133"/>
    </row>
    <row r="105" spans="1:41" ht="24.95" customHeight="1">
      <c r="A105" s="488"/>
      <c r="B105" s="489"/>
      <c r="C105" s="489"/>
      <c r="D105" s="489"/>
      <c r="E105" s="532"/>
      <c r="F105" s="533"/>
      <c r="G105" s="533"/>
      <c r="H105" s="533"/>
      <c r="I105" s="533"/>
      <c r="J105" s="533"/>
      <c r="K105" s="533"/>
      <c r="L105" s="533"/>
      <c r="M105" s="533"/>
      <c r="N105" s="533"/>
      <c r="O105" s="533"/>
      <c r="P105" s="534"/>
      <c r="Q105" s="535"/>
      <c r="R105" s="536"/>
      <c r="S105" s="537"/>
      <c r="T105" s="538"/>
      <c r="U105" s="539"/>
      <c r="V105" s="540"/>
      <c r="W105" s="541"/>
      <c r="X105" s="541"/>
      <c r="Y105" s="542"/>
      <c r="Z105" s="458" t="str">
        <f>IF(Q105="","",ROUND(Q105*V105,0))</f>
        <v/>
      </c>
      <c r="AA105" s="459"/>
      <c r="AB105" s="459"/>
      <c r="AC105" s="459"/>
      <c r="AD105" s="460"/>
      <c r="AE105" s="520"/>
      <c r="AF105" s="521"/>
      <c r="AG105" s="521"/>
      <c r="AH105" s="521"/>
      <c r="AI105" s="521"/>
      <c r="AJ105" s="521"/>
      <c r="AK105" s="521"/>
      <c r="AL105" s="521"/>
      <c r="AM105" s="522"/>
      <c r="AN105" s="42"/>
      <c r="AO105" s="43"/>
    </row>
    <row r="106" spans="1:41" ht="24.95" customHeight="1">
      <c r="A106" s="488"/>
      <c r="B106" s="489"/>
      <c r="C106" s="489"/>
      <c r="D106" s="489"/>
      <c r="E106" s="490"/>
      <c r="F106" s="491"/>
      <c r="G106" s="491"/>
      <c r="H106" s="491"/>
      <c r="I106" s="491"/>
      <c r="J106" s="491"/>
      <c r="K106" s="491"/>
      <c r="L106" s="491"/>
      <c r="M106" s="491"/>
      <c r="N106" s="491"/>
      <c r="O106" s="491"/>
      <c r="P106" s="492"/>
      <c r="Q106" s="493"/>
      <c r="R106" s="494"/>
      <c r="S106" s="495"/>
      <c r="T106" s="496"/>
      <c r="U106" s="497"/>
      <c r="V106" s="498"/>
      <c r="W106" s="499"/>
      <c r="X106" s="499"/>
      <c r="Y106" s="500"/>
      <c r="Z106" s="444" t="str">
        <f t="shared" ref="Z106:Z122" si="4">IF(Q106="","",ROUND(Q106*V106,0))</f>
        <v/>
      </c>
      <c r="AA106" s="445"/>
      <c r="AB106" s="445"/>
      <c r="AC106" s="445"/>
      <c r="AD106" s="446"/>
      <c r="AE106" s="501"/>
      <c r="AF106" s="502"/>
      <c r="AG106" s="502"/>
      <c r="AH106" s="502"/>
      <c r="AI106" s="502"/>
      <c r="AJ106" s="502"/>
      <c r="AK106" s="502"/>
      <c r="AL106" s="502"/>
      <c r="AM106" s="503"/>
      <c r="AN106" s="44"/>
      <c r="AO106" s="45"/>
    </row>
    <row r="107" spans="1:41" ht="24.95" customHeight="1">
      <c r="A107" s="488"/>
      <c r="B107" s="489"/>
      <c r="C107" s="489"/>
      <c r="D107" s="489"/>
      <c r="E107" s="490"/>
      <c r="F107" s="491"/>
      <c r="G107" s="491"/>
      <c r="H107" s="491"/>
      <c r="I107" s="491"/>
      <c r="J107" s="491"/>
      <c r="K107" s="491"/>
      <c r="L107" s="491"/>
      <c r="M107" s="491"/>
      <c r="N107" s="491"/>
      <c r="O107" s="491"/>
      <c r="P107" s="492"/>
      <c r="Q107" s="493"/>
      <c r="R107" s="494"/>
      <c r="S107" s="495"/>
      <c r="T107" s="496"/>
      <c r="U107" s="497"/>
      <c r="V107" s="498"/>
      <c r="W107" s="499"/>
      <c r="X107" s="499"/>
      <c r="Y107" s="500"/>
      <c r="Z107" s="444" t="str">
        <f t="shared" si="4"/>
        <v/>
      </c>
      <c r="AA107" s="445"/>
      <c r="AB107" s="445"/>
      <c r="AC107" s="445"/>
      <c r="AD107" s="446"/>
      <c r="AE107" s="501"/>
      <c r="AF107" s="502"/>
      <c r="AG107" s="502"/>
      <c r="AH107" s="502"/>
      <c r="AI107" s="502"/>
      <c r="AJ107" s="502"/>
      <c r="AK107" s="502"/>
      <c r="AL107" s="502"/>
      <c r="AM107" s="503"/>
      <c r="AN107" s="46"/>
      <c r="AO107" s="45"/>
    </row>
    <row r="108" spans="1:41" ht="24.95" customHeight="1">
      <c r="A108" s="488"/>
      <c r="B108" s="489"/>
      <c r="C108" s="489"/>
      <c r="D108" s="489"/>
      <c r="E108" s="490"/>
      <c r="F108" s="491"/>
      <c r="G108" s="491"/>
      <c r="H108" s="491"/>
      <c r="I108" s="491"/>
      <c r="J108" s="491"/>
      <c r="K108" s="491"/>
      <c r="L108" s="491"/>
      <c r="M108" s="491"/>
      <c r="N108" s="491"/>
      <c r="O108" s="491"/>
      <c r="P108" s="492"/>
      <c r="Q108" s="493"/>
      <c r="R108" s="494"/>
      <c r="S108" s="495"/>
      <c r="T108" s="496"/>
      <c r="U108" s="497"/>
      <c r="V108" s="498"/>
      <c r="W108" s="499"/>
      <c r="X108" s="499"/>
      <c r="Y108" s="500"/>
      <c r="Z108" s="444" t="str">
        <f t="shared" si="4"/>
        <v/>
      </c>
      <c r="AA108" s="445"/>
      <c r="AB108" s="445"/>
      <c r="AC108" s="445"/>
      <c r="AD108" s="446"/>
      <c r="AE108" s="501"/>
      <c r="AF108" s="502"/>
      <c r="AG108" s="502"/>
      <c r="AH108" s="502"/>
      <c r="AI108" s="502"/>
      <c r="AJ108" s="502"/>
      <c r="AK108" s="502"/>
      <c r="AL108" s="502"/>
      <c r="AM108" s="503"/>
      <c r="AN108" s="46"/>
      <c r="AO108" s="45"/>
    </row>
    <row r="109" spans="1:41" ht="24.95" customHeight="1">
      <c r="A109" s="488"/>
      <c r="B109" s="489"/>
      <c r="C109" s="489"/>
      <c r="D109" s="489"/>
      <c r="E109" s="490"/>
      <c r="F109" s="491"/>
      <c r="G109" s="491"/>
      <c r="H109" s="491"/>
      <c r="I109" s="491"/>
      <c r="J109" s="491"/>
      <c r="K109" s="491"/>
      <c r="L109" s="491"/>
      <c r="M109" s="491"/>
      <c r="N109" s="491"/>
      <c r="O109" s="491"/>
      <c r="P109" s="492"/>
      <c r="Q109" s="493"/>
      <c r="R109" s="494"/>
      <c r="S109" s="495"/>
      <c r="T109" s="496"/>
      <c r="U109" s="497"/>
      <c r="V109" s="498"/>
      <c r="W109" s="499"/>
      <c r="X109" s="499"/>
      <c r="Y109" s="500"/>
      <c r="Z109" s="444" t="str">
        <f t="shared" si="4"/>
        <v/>
      </c>
      <c r="AA109" s="445"/>
      <c r="AB109" s="445"/>
      <c r="AC109" s="445"/>
      <c r="AD109" s="446"/>
      <c r="AE109" s="501"/>
      <c r="AF109" s="502"/>
      <c r="AG109" s="502"/>
      <c r="AH109" s="502"/>
      <c r="AI109" s="502"/>
      <c r="AJ109" s="502"/>
      <c r="AK109" s="502"/>
      <c r="AL109" s="502"/>
      <c r="AM109" s="503"/>
      <c r="AN109" s="46"/>
      <c r="AO109" s="45"/>
    </row>
    <row r="110" spans="1:41" ht="24.95" customHeight="1">
      <c r="A110" s="488"/>
      <c r="B110" s="489"/>
      <c r="C110" s="489"/>
      <c r="D110" s="489"/>
      <c r="E110" s="490"/>
      <c r="F110" s="491"/>
      <c r="G110" s="491"/>
      <c r="H110" s="491"/>
      <c r="I110" s="491"/>
      <c r="J110" s="491"/>
      <c r="K110" s="491"/>
      <c r="L110" s="491"/>
      <c r="M110" s="491"/>
      <c r="N110" s="491"/>
      <c r="O110" s="491"/>
      <c r="P110" s="492"/>
      <c r="Q110" s="493"/>
      <c r="R110" s="494"/>
      <c r="S110" s="495"/>
      <c r="T110" s="496"/>
      <c r="U110" s="497"/>
      <c r="V110" s="498"/>
      <c r="W110" s="499"/>
      <c r="X110" s="499"/>
      <c r="Y110" s="500"/>
      <c r="Z110" s="444" t="str">
        <f t="shared" si="4"/>
        <v/>
      </c>
      <c r="AA110" s="445"/>
      <c r="AB110" s="445"/>
      <c r="AC110" s="445"/>
      <c r="AD110" s="446"/>
      <c r="AE110" s="501"/>
      <c r="AF110" s="502"/>
      <c r="AG110" s="502"/>
      <c r="AH110" s="502"/>
      <c r="AI110" s="502"/>
      <c r="AJ110" s="502"/>
      <c r="AK110" s="502"/>
      <c r="AL110" s="502"/>
      <c r="AM110" s="503"/>
      <c r="AN110" s="46"/>
      <c r="AO110" s="45"/>
    </row>
    <row r="111" spans="1:41" ht="24.95" customHeight="1">
      <c r="A111" s="488"/>
      <c r="B111" s="489"/>
      <c r="C111" s="489"/>
      <c r="D111" s="489"/>
      <c r="E111" s="490"/>
      <c r="F111" s="491"/>
      <c r="G111" s="491"/>
      <c r="H111" s="491"/>
      <c r="I111" s="491"/>
      <c r="J111" s="491"/>
      <c r="K111" s="491"/>
      <c r="L111" s="491"/>
      <c r="M111" s="491"/>
      <c r="N111" s="491"/>
      <c r="O111" s="491"/>
      <c r="P111" s="492"/>
      <c r="Q111" s="493"/>
      <c r="R111" s="494"/>
      <c r="S111" s="495"/>
      <c r="T111" s="496"/>
      <c r="U111" s="497"/>
      <c r="V111" s="498"/>
      <c r="W111" s="499"/>
      <c r="X111" s="499"/>
      <c r="Y111" s="500"/>
      <c r="Z111" s="444" t="str">
        <f t="shared" si="4"/>
        <v/>
      </c>
      <c r="AA111" s="445"/>
      <c r="AB111" s="445"/>
      <c r="AC111" s="445"/>
      <c r="AD111" s="446"/>
      <c r="AE111" s="501"/>
      <c r="AF111" s="502"/>
      <c r="AG111" s="502"/>
      <c r="AH111" s="502"/>
      <c r="AI111" s="502"/>
      <c r="AJ111" s="502"/>
      <c r="AK111" s="502"/>
      <c r="AL111" s="502"/>
      <c r="AM111" s="503"/>
      <c r="AN111" s="46"/>
      <c r="AO111" s="45"/>
    </row>
    <row r="112" spans="1:41" ht="24.95" customHeight="1">
      <c r="A112" s="488"/>
      <c r="B112" s="489"/>
      <c r="C112" s="489"/>
      <c r="D112" s="489"/>
      <c r="E112" s="490"/>
      <c r="F112" s="491"/>
      <c r="G112" s="491"/>
      <c r="H112" s="491"/>
      <c r="I112" s="491"/>
      <c r="J112" s="491"/>
      <c r="K112" s="491"/>
      <c r="L112" s="491"/>
      <c r="M112" s="491"/>
      <c r="N112" s="491"/>
      <c r="O112" s="491"/>
      <c r="P112" s="492"/>
      <c r="Q112" s="493"/>
      <c r="R112" s="494"/>
      <c r="S112" s="495"/>
      <c r="T112" s="496"/>
      <c r="U112" s="497"/>
      <c r="V112" s="498"/>
      <c r="W112" s="499"/>
      <c r="X112" s="499"/>
      <c r="Y112" s="500"/>
      <c r="Z112" s="444" t="str">
        <f t="shared" si="4"/>
        <v/>
      </c>
      <c r="AA112" s="445"/>
      <c r="AB112" s="445"/>
      <c r="AC112" s="445"/>
      <c r="AD112" s="446"/>
      <c r="AE112" s="501"/>
      <c r="AF112" s="502"/>
      <c r="AG112" s="502"/>
      <c r="AH112" s="502"/>
      <c r="AI112" s="502"/>
      <c r="AJ112" s="502"/>
      <c r="AK112" s="502"/>
      <c r="AL112" s="502"/>
      <c r="AM112" s="503"/>
      <c r="AN112" s="46"/>
      <c r="AO112" s="45"/>
    </row>
    <row r="113" spans="1:41" ht="24.95" customHeight="1">
      <c r="A113" s="488"/>
      <c r="B113" s="489"/>
      <c r="C113" s="489"/>
      <c r="D113" s="489"/>
      <c r="E113" s="490"/>
      <c r="F113" s="491"/>
      <c r="G113" s="491"/>
      <c r="H113" s="491"/>
      <c r="I113" s="491"/>
      <c r="J113" s="491"/>
      <c r="K113" s="491"/>
      <c r="L113" s="491"/>
      <c r="M113" s="491"/>
      <c r="N113" s="491"/>
      <c r="O113" s="491"/>
      <c r="P113" s="492"/>
      <c r="Q113" s="493"/>
      <c r="R113" s="494"/>
      <c r="S113" s="495"/>
      <c r="T113" s="496"/>
      <c r="U113" s="497"/>
      <c r="V113" s="498"/>
      <c r="W113" s="499"/>
      <c r="X113" s="499"/>
      <c r="Y113" s="500"/>
      <c r="Z113" s="444" t="str">
        <f t="shared" si="4"/>
        <v/>
      </c>
      <c r="AA113" s="445"/>
      <c r="AB113" s="445"/>
      <c r="AC113" s="445"/>
      <c r="AD113" s="446"/>
      <c r="AE113" s="501"/>
      <c r="AF113" s="502"/>
      <c r="AG113" s="502"/>
      <c r="AH113" s="502"/>
      <c r="AI113" s="502"/>
      <c r="AJ113" s="502"/>
      <c r="AK113" s="502"/>
      <c r="AL113" s="502"/>
      <c r="AM113" s="503"/>
      <c r="AN113" s="46"/>
      <c r="AO113" s="45"/>
    </row>
    <row r="114" spans="1:41" ht="24.95" customHeight="1">
      <c r="A114" s="488"/>
      <c r="B114" s="489"/>
      <c r="C114" s="489"/>
      <c r="D114" s="489"/>
      <c r="E114" s="490"/>
      <c r="F114" s="491"/>
      <c r="G114" s="491"/>
      <c r="H114" s="491"/>
      <c r="I114" s="491"/>
      <c r="J114" s="491"/>
      <c r="K114" s="491"/>
      <c r="L114" s="491"/>
      <c r="M114" s="491"/>
      <c r="N114" s="491"/>
      <c r="O114" s="491"/>
      <c r="P114" s="492"/>
      <c r="Q114" s="493"/>
      <c r="R114" s="494"/>
      <c r="S114" s="495"/>
      <c r="T114" s="496"/>
      <c r="U114" s="497"/>
      <c r="V114" s="498"/>
      <c r="W114" s="499"/>
      <c r="X114" s="499"/>
      <c r="Y114" s="500"/>
      <c r="Z114" s="444" t="str">
        <f t="shared" si="4"/>
        <v/>
      </c>
      <c r="AA114" s="445"/>
      <c r="AB114" s="445"/>
      <c r="AC114" s="445"/>
      <c r="AD114" s="446"/>
      <c r="AE114" s="501"/>
      <c r="AF114" s="502"/>
      <c r="AG114" s="502"/>
      <c r="AH114" s="502"/>
      <c r="AI114" s="502"/>
      <c r="AJ114" s="502"/>
      <c r="AK114" s="502"/>
      <c r="AL114" s="502"/>
      <c r="AM114" s="503"/>
      <c r="AN114" s="46"/>
      <c r="AO114" s="45"/>
    </row>
    <row r="115" spans="1:41" ht="24.95" customHeight="1">
      <c r="A115" s="488"/>
      <c r="B115" s="489"/>
      <c r="C115" s="489"/>
      <c r="D115" s="489"/>
      <c r="E115" s="490"/>
      <c r="F115" s="491"/>
      <c r="G115" s="491"/>
      <c r="H115" s="491"/>
      <c r="I115" s="491"/>
      <c r="J115" s="491"/>
      <c r="K115" s="491"/>
      <c r="L115" s="491"/>
      <c r="M115" s="491"/>
      <c r="N115" s="491"/>
      <c r="O115" s="491"/>
      <c r="P115" s="492"/>
      <c r="Q115" s="493"/>
      <c r="R115" s="494"/>
      <c r="S115" s="495"/>
      <c r="T115" s="496"/>
      <c r="U115" s="497"/>
      <c r="V115" s="498"/>
      <c r="W115" s="499"/>
      <c r="X115" s="499"/>
      <c r="Y115" s="500"/>
      <c r="Z115" s="444" t="str">
        <f t="shared" si="4"/>
        <v/>
      </c>
      <c r="AA115" s="445"/>
      <c r="AB115" s="445"/>
      <c r="AC115" s="445"/>
      <c r="AD115" s="446"/>
      <c r="AE115" s="501"/>
      <c r="AF115" s="502"/>
      <c r="AG115" s="502"/>
      <c r="AH115" s="502"/>
      <c r="AI115" s="502"/>
      <c r="AJ115" s="502"/>
      <c r="AK115" s="502"/>
      <c r="AL115" s="502"/>
      <c r="AM115" s="503"/>
      <c r="AN115" s="46"/>
      <c r="AO115" s="45"/>
    </row>
    <row r="116" spans="1:41" ht="24.95" customHeight="1">
      <c r="A116" s="488"/>
      <c r="B116" s="489"/>
      <c r="C116" s="489"/>
      <c r="D116" s="489"/>
      <c r="E116" s="490"/>
      <c r="F116" s="491"/>
      <c r="G116" s="491"/>
      <c r="H116" s="491"/>
      <c r="I116" s="491"/>
      <c r="J116" s="491"/>
      <c r="K116" s="491"/>
      <c r="L116" s="491"/>
      <c r="M116" s="491"/>
      <c r="N116" s="491"/>
      <c r="O116" s="491"/>
      <c r="P116" s="492"/>
      <c r="Q116" s="493"/>
      <c r="R116" s="494"/>
      <c r="S116" s="495"/>
      <c r="T116" s="496"/>
      <c r="U116" s="497"/>
      <c r="V116" s="498"/>
      <c r="W116" s="499"/>
      <c r="X116" s="499"/>
      <c r="Y116" s="500"/>
      <c r="Z116" s="444" t="str">
        <f t="shared" si="4"/>
        <v/>
      </c>
      <c r="AA116" s="445"/>
      <c r="AB116" s="445"/>
      <c r="AC116" s="445"/>
      <c r="AD116" s="446"/>
      <c r="AE116" s="501"/>
      <c r="AF116" s="502"/>
      <c r="AG116" s="502"/>
      <c r="AH116" s="502"/>
      <c r="AI116" s="502"/>
      <c r="AJ116" s="502"/>
      <c r="AK116" s="502"/>
      <c r="AL116" s="502"/>
      <c r="AM116" s="503"/>
      <c r="AN116" s="46"/>
      <c r="AO116" s="45"/>
    </row>
    <row r="117" spans="1:41" ht="24.95" customHeight="1">
      <c r="A117" s="488"/>
      <c r="B117" s="489"/>
      <c r="C117" s="489"/>
      <c r="D117" s="489"/>
      <c r="E117" s="490"/>
      <c r="F117" s="491"/>
      <c r="G117" s="491"/>
      <c r="H117" s="491"/>
      <c r="I117" s="491"/>
      <c r="J117" s="491"/>
      <c r="K117" s="491"/>
      <c r="L117" s="491"/>
      <c r="M117" s="491"/>
      <c r="N117" s="491"/>
      <c r="O117" s="491"/>
      <c r="P117" s="492"/>
      <c r="Q117" s="493"/>
      <c r="R117" s="494"/>
      <c r="S117" s="495"/>
      <c r="T117" s="496"/>
      <c r="U117" s="497"/>
      <c r="V117" s="498"/>
      <c r="W117" s="499"/>
      <c r="X117" s="499"/>
      <c r="Y117" s="500"/>
      <c r="Z117" s="444" t="str">
        <f t="shared" si="4"/>
        <v/>
      </c>
      <c r="AA117" s="445"/>
      <c r="AB117" s="445"/>
      <c r="AC117" s="445"/>
      <c r="AD117" s="446"/>
      <c r="AE117" s="501"/>
      <c r="AF117" s="502"/>
      <c r="AG117" s="502"/>
      <c r="AH117" s="502"/>
      <c r="AI117" s="502"/>
      <c r="AJ117" s="502"/>
      <c r="AK117" s="502"/>
      <c r="AL117" s="502"/>
      <c r="AM117" s="503"/>
      <c r="AN117" s="46"/>
      <c r="AO117" s="45"/>
    </row>
    <row r="118" spans="1:41" ht="24.95" customHeight="1">
      <c r="A118" s="488"/>
      <c r="B118" s="489"/>
      <c r="C118" s="489"/>
      <c r="D118" s="489"/>
      <c r="E118" s="490"/>
      <c r="F118" s="491"/>
      <c r="G118" s="491"/>
      <c r="H118" s="491"/>
      <c r="I118" s="491"/>
      <c r="J118" s="491"/>
      <c r="K118" s="491"/>
      <c r="L118" s="491"/>
      <c r="M118" s="491"/>
      <c r="N118" s="491"/>
      <c r="O118" s="491"/>
      <c r="P118" s="492"/>
      <c r="Q118" s="493"/>
      <c r="R118" s="494"/>
      <c r="S118" s="495"/>
      <c r="T118" s="496"/>
      <c r="U118" s="497"/>
      <c r="V118" s="498"/>
      <c r="W118" s="499"/>
      <c r="X118" s="499"/>
      <c r="Y118" s="500"/>
      <c r="Z118" s="444" t="str">
        <f t="shared" si="4"/>
        <v/>
      </c>
      <c r="AA118" s="445"/>
      <c r="AB118" s="445"/>
      <c r="AC118" s="445"/>
      <c r="AD118" s="446"/>
      <c r="AE118" s="501"/>
      <c r="AF118" s="502"/>
      <c r="AG118" s="502"/>
      <c r="AH118" s="502"/>
      <c r="AI118" s="502"/>
      <c r="AJ118" s="502"/>
      <c r="AK118" s="502"/>
      <c r="AL118" s="502"/>
      <c r="AM118" s="503"/>
      <c r="AN118" s="46"/>
      <c r="AO118" s="45"/>
    </row>
    <row r="119" spans="1:41" ht="24.95" customHeight="1">
      <c r="A119" s="488"/>
      <c r="B119" s="489"/>
      <c r="C119" s="489"/>
      <c r="D119" s="489"/>
      <c r="E119" s="490"/>
      <c r="F119" s="491"/>
      <c r="G119" s="491"/>
      <c r="H119" s="491"/>
      <c r="I119" s="491"/>
      <c r="J119" s="491"/>
      <c r="K119" s="491"/>
      <c r="L119" s="491"/>
      <c r="M119" s="491"/>
      <c r="N119" s="491"/>
      <c r="O119" s="491"/>
      <c r="P119" s="492"/>
      <c r="Q119" s="493"/>
      <c r="R119" s="494"/>
      <c r="S119" s="495"/>
      <c r="T119" s="496"/>
      <c r="U119" s="497"/>
      <c r="V119" s="498"/>
      <c r="W119" s="499"/>
      <c r="X119" s="499"/>
      <c r="Y119" s="500"/>
      <c r="Z119" s="444" t="str">
        <f t="shared" si="4"/>
        <v/>
      </c>
      <c r="AA119" s="445"/>
      <c r="AB119" s="445"/>
      <c r="AC119" s="445"/>
      <c r="AD119" s="446"/>
      <c r="AE119" s="501"/>
      <c r="AF119" s="502"/>
      <c r="AG119" s="502"/>
      <c r="AH119" s="502"/>
      <c r="AI119" s="502"/>
      <c r="AJ119" s="502"/>
      <c r="AK119" s="502"/>
      <c r="AL119" s="502"/>
      <c r="AM119" s="503"/>
      <c r="AN119" s="46"/>
      <c r="AO119" s="45"/>
    </row>
    <row r="120" spans="1:41" ht="24.95" customHeight="1">
      <c r="A120" s="488"/>
      <c r="B120" s="489"/>
      <c r="C120" s="489"/>
      <c r="D120" s="489"/>
      <c r="E120" s="490"/>
      <c r="F120" s="491"/>
      <c r="G120" s="491"/>
      <c r="H120" s="491"/>
      <c r="I120" s="491"/>
      <c r="J120" s="491"/>
      <c r="K120" s="491"/>
      <c r="L120" s="491"/>
      <c r="M120" s="491"/>
      <c r="N120" s="491"/>
      <c r="O120" s="491"/>
      <c r="P120" s="492"/>
      <c r="Q120" s="493"/>
      <c r="R120" s="494"/>
      <c r="S120" s="495"/>
      <c r="T120" s="496"/>
      <c r="U120" s="497"/>
      <c r="V120" s="498"/>
      <c r="W120" s="499"/>
      <c r="X120" s="499"/>
      <c r="Y120" s="500"/>
      <c r="Z120" s="444" t="str">
        <f t="shared" si="4"/>
        <v/>
      </c>
      <c r="AA120" s="445"/>
      <c r="AB120" s="445"/>
      <c r="AC120" s="445"/>
      <c r="AD120" s="446"/>
      <c r="AE120" s="501"/>
      <c r="AF120" s="502"/>
      <c r="AG120" s="502"/>
      <c r="AH120" s="502"/>
      <c r="AI120" s="502"/>
      <c r="AJ120" s="502"/>
      <c r="AK120" s="502"/>
      <c r="AL120" s="502"/>
      <c r="AM120" s="503"/>
      <c r="AN120" s="46"/>
      <c r="AO120" s="45"/>
    </row>
    <row r="121" spans="1:41" ht="24.95" customHeight="1">
      <c r="A121" s="488"/>
      <c r="B121" s="489"/>
      <c r="C121" s="489"/>
      <c r="D121" s="489"/>
      <c r="E121" s="490"/>
      <c r="F121" s="491"/>
      <c r="G121" s="491"/>
      <c r="H121" s="491"/>
      <c r="I121" s="491"/>
      <c r="J121" s="491"/>
      <c r="K121" s="491"/>
      <c r="L121" s="491"/>
      <c r="M121" s="491"/>
      <c r="N121" s="491"/>
      <c r="O121" s="491"/>
      <c r="P121" s="492"/>
      <c r="Q121" s="493"/>
      <c r="R121" s="494"/>
      <c r="S121" s="495"/>
      <c r="T121" s="496"/>
      <c r="U121" s="497"/>
      <c r="V121" s="498"/>
      <c r="W121" s="499"/>
      <c r="X121" s="499"/>
      <c r="Y121" s="500"/>
      <c r="Z121" s="444" t="str">
        <f t="shared" si="4"/>
        <v/>
      </c>
      <c r="AA121" s="445"/>
      <c r="AB121" s="445"/>
      <c r="AC121" s="445"/>
      <c r="AD121" s="446"/>
      <c r="AE121" s="501"/>
      <c r="AF121" s="502"/>
      <c r="AG121" s="502"/>
      <c r="AH121" s="502"/>
      <c r="AI121" s="502"/>
      <c r="AJ121" s="502"/>
      <c r="AK121" s="502"/>
      <c r="AL121" s="502"/>
      <c r="AM121" s="503"/>
      <c r="AN121" s="46"/>
      <c r="AO121" s="45"/>
    </row>
    <row r="122" spans="1:41" ht="24.95" customHeight="1">
      <c r="A122" s="504"/>
      <c r="B122" s="505"/>
      <c r="C122" s="505"/>
      <c r="D122" s="505"/>
      <c r="E122" s="506"/>
      <c r="F122" s="507"/>
      <c r="G122" s="507"/>
      <c r="H122" s="507"/>
      <c r="I122" s="507"/>
      <c r="J122" s="507"/>
      <c r="K122" s="507"/>
      <c r="L122" s="507"/>
      <c r="M122" s="507"/>
      <c r="N122" s="507"/>
      <c r="O122" s="507"/>
      <c r="P122" s="508"/>
      <c r="Q122" s="509"/>
      <c r="R122" s="510"/>
      <c r="S122" s="511"/>
      <c r="T122" s="512"/>
      <c r="U122" s="513"/>
      <c r="V122" s="514"/>
      <c r="W122" s="515"/>
      <c r="X122" s="515"/>
      <c r="Y122" s="516"/>
      <c r="Z122" s="425" t="str">
        <f t="shared" si="4"/>
        <v/>
      </c>
      <c r="AA122" s="426"/>
      <c r="AB122" s="426"/>
      <c r="AC122" s="426"/>
      <c r="AD122" s="427"/>
      <c r="AE122" s="517"/>
      <c r="AF122" s="518"/>
      <c r="AG122" s="518"/>
      <c r="AH122" s="518"/>
      <c r="AI122" s="518"/>
      <c r="AJ122" s="518"/>
      <c r="AK122" s="518"/>
      <c r="AL122" s="518"/>
      <c r="AM122" s="519"/>
      <c r="AN122" s="62"/>
      <c r="AO122" s="63"/>
    </row>
    <row r="123" spans="1:41" ht="24.95" customHeight="1">
      <c r="A123" s="58"/>
      <c r="B123" s="59"/>
      <c r="C123" s="59"/>
      <c r="D123" s="59"/>
      <c r="E123" s="59"/>
      <c r="F123" s="59"/>
      <c r="G123" s="59"/>
      <c r="H123" s="59"/>
      <c r="I123" s="59"/>
      <c r="J123" s="59"/>
      <c r="K123" s="428" t="s">
        <v>78</v>
      </c>
      <c r="L123" s="428"/>
      <c r="M123" s="428"/>
      <c r="N123" s="428"/>
      <c r="O123" s="428"/>
      <c r="P123" s="59"/>
      <c r="Q123" s="59"/>
      <c r="R123" s="59"/>
      <c r="S123" s="59"/>
      <c r="T123" s="59"/>
      <c r="U123" s="59"/>
      <c r="V123" s="59"/>
      <c r="W123" s="59"/>
      <c r="X123" s="59"/>
      <c r="Y123" s="60"/>
      <c r="Z123" s="408" t="str">
        <f>IF(COUNT(Z105:AD122)=0,"",SUM(Z105:AD122))</f>
        <v/>
      </c>
      <c r="AA123" s="408"/>
      <c r="AB123" s="408"/>
      <c r="AC123" s="408"/>
      <c r="AD123" s="408"/>
      <c r="AE123" s="371" t="s">
        <v>64</v>
      </c>
      <c r="AF123" s="80"/>
      <c r="AG123" s="80"/>
      <c r="AH123" s="81"/>
      <c r="AI123" s="529" t="str">
        <f>IF($AI$25="","",$AI$25)</f>
        <v/>
      </c>
      <c r="AJ123" s="530"/>
      <c r="AK123" s="530"/>
      <c r="AL123" s="33" t="s">
        <v>24</v>
      </c>
      <c r="AM123" s="80" t="str">
        <f>IF($AM$25="","",$AM$25)</f>
        <v/>
      </c>
      <c r="AN123" s="80"/>
      <c r="AO123" s="531"/>
    </row>
  </sheetData>
  <sheetProtection algorithmName="SHA-512" hashValue="t7LbYaBdtm7wYmMOv3n3K4hTzjPB8D6Trix4awXyXxKy/auON8s8H2+eX4oNUh8vnJQVESBz6V1/BNFsW29Bww==" saltValue="f0zoUUbmCqfvVCx/C0RHDA==" spinCount="100000" sheet="1" objects="1" scenarios="1"/>
  <mergeCells count="696">
    <mergeCell ref="AE122:AM122"/>
    <mergeCell ref="K123:O123"/>
    <mergeCell ref="Z123:AD123"/>
    <mergeCell ref="AE123:AH123"/>
    <mergeCell ref="AI123:AK123"/>
    <mergeCell ref="AM123:AO123"/>
    <mergeCell ref="A122:D122"/>
    <mergeCell ref="E122:P122"/>
    <mergeCell ref="Q122:S122"/>
    <mergeCell ref="T122:U122"/>
    <mergeCell ref="V122:Y122"/>
    <mergeCell ref="Z122:AD122"/>
    <mergeCell ref="AE120:AM120"/>
    <mergeCell ref="A121:D121"/>
    <mergeCell ref="E121:P121"/>
    <mergeCell ref="Q121:S121"/>
    <mergeCell ref="T121:U121"/>
    <mergeCell ref="V121:Y121"/>
    <mergeCell ref="Z121:AD121"/>
    <mergeCell ref="AE121:AM121"/>
    <mergeCell ref="A120:D120"/>
    <mergeCell ref="E120:P120"/>
    <mergeCell ref="Q120:S120"/>
    <mergeCell ref="T120:U120"/>
    <mergeCell ref="V120:Y120"/>
    <mergeCell ref="Z120:AD120"/>
    <mergeCell ref="AE118:AM118"/>
    <mergeCell ref="A119:D119"/>
    <mergeCell ref="E119:P119"/>
    <mergeCell ref="Q119:S119"/>
    <mergeCell ref="T119:U119"/>
    <mergeCell ref="V119:Y119"/>
    <mergeCell ref="Z119:AD119"/>
    <mergeCell ref="AE119:AM119"/>
    <mergeCell ref="A118:D118"/>
    <mergeCell ref="E118:P118"/>
    <mergeCell ref="Q118:S118"/>
    <mergeCell ref="T118:U118"/>
    <mergeCell ref="V118:Y118"/>
    <mergeCell ref="Z118:AD118"/>
    <mergeCell ref="AE116:AM116"/>
    <mergeCell ref="A117:D117"/>
    <mergeCell ref="E117:P117"/>
    <mergeCell ref="Q117:S117"/>
    <mergeCell ref="T117:U117"/>
    <mergeCell ref="V117:Y117"/>
    <mergeCell ref="Z117:AD117"/>
    <mergeCell ref="AE117:AM117"/>
    <mergeCell ref="A116:D116"/>
    <mergeCell ref="E116:P116"/>
    <mergeCell ref="Q116:S116"/>
    <mergeCell ref="T116:U116"/>
    <mergeCell ref="V116:Y116"/>
    <mergeCell ref="Z116:AD116"/>
    <mergeCell ref="AE114:AM114"/>
    <mergeCell ref="A115:D115"/>
    <mergeCell ref="E115:P115"/>
    <mergeCell ref="Q115:S115"/>
    <mergeCell ref="T115:U115"/>
    <mergeCell ref="V115:Y115"/>
    <mergeCell ref="Z115:AD115"/>
    <mergeCell ref="AE115:AM115"/>
    <mergeCell ref="A114:D114"/>
    <mergeCell ref="E114:P114"/>
    <mergeCell ref="Q114:S114"/>
    <mergeCell ref="T114:U114"/>
    <mergeCell ref="V114:Y114"/>
    <mergeCell ref="Z114:AD114"/>
    <mergeCell ref="AE112:AM112"/>
    <mergeCell ref="A113:D113"/>
    <mergeCell ref="E113:P113"/>
    <mergeCell ref="Q113:S113"/>
    <mergeCell ref="T113:U113"/>
    <mergeCell ref="V113:Y113"/>
    <mergeCell ref="Z113:AD113"/>
    <mergeCell ref="AE113:AM113"/>
    <mergeCell ref="A112:D112"/>
    <mergeCell ref="E112:P112"/>
    <mergeCell ref="Q112:S112"/>
    <mergeCell ref="T112:U112"/>
    <mergeCell ref="V112:Y112"/>
    <mergeCell ref="Z112:AD112"/>
    <mergeCell ref="AE110:AM110"/>
    <mergeCell ref="A111:D111"/>
    <mergeCell ref="E111:P111"/>
    <mergeCell ref="Q111:S111"/>
    <mergeCell ref="T111:U111"/>
    <mergeCell ref="V111:Y111"/>
    <mergeCell ref="Z111:AD111"/>
    <mergeCell ref="AE111:AM111"/>
    <mergeCell ref="A110:D110"/>
    <mergeCell ref="E110:P110"/>
    <mergeCell ref="Q110:S110"/>
    <mergeCell ref="T110:U110"/>
    <mergeCell ref="V110:Y110"/>
    <mergeCell ref="Z110:AD110"/>
    <mergeCell ref="AE108:AM108"/>
    <mergeCell ref="A109:D109"/>
    <mergeCell ref="E109:P109"/>
    <mergeCell ref="Q109:S109"/>
    <mergeCell ref="T109:U109"/>
    <mergeCell ref="V109:Y109"/>
    <mergeCell ref="Z109:AD109"/>
    <mergeCell ref="AE109:AM109"/>
    <mergeCell ref="A108:D108"/>
    <mergeCell ref="E108:P108"/>
    <mergeCell ref="Q108:S108"/>
    <mergeCell ref="T108:U108"/>
    <mergeCell ref="V108:Y108"/>
    <mergeCell ref="Z108:AD108"/>
    <mergeCell ref="A105:D105"/>
    <mergeCell ref="E105:P105"/>
    <mergeCell ref="Q105:S105"/>
    <mergeCell ref="T105:U105"/>
    <mergeCell ref="V105:Y105"/>
    <mergeCell ref="Z105:AD105"/>
    <mergeCell ref="AE105:AM105"/>
    <mergeCell ref="AE106:AM106"/>
    <mergeCell ref="A107:D107"/>
    <mergeCell ref="E107:P107"/>
    <mergeCell ref="Q107:S107"/>
    <mergeCell ref="T107:U107"/>
    <mergeCell ref="V107:Y107"/>
    <mergeCell ref="Z107:AD107"/>
    <mergeCell ref="AE107:AM107"/>
    <mergeCell ref="A106:D106"/>
    <mergeCell ref="E106:P106"/>
    <mergeCell ref="Q106:S106"/>
    <mergeCell ref="T106:U106"/>
    <mergeCell ref="V106:Y106"/>
    <mergeCell ref="Z106:AD106"/>
    <mergeCell ref="AJ100:AO100"/>
    <mergeCell ref="M101:Y101"/>
    <mergeCell ref="AA102:AC102"/>
    <mergeCell ref="AD102:AO102"/>
    <mergeCell ref="A103:AO103"/>
    <mergeCell ref="A104:D104"/>
    <mergeCell ref="E104:P104"/>
    <mergeCell ref="Q104:S104"/>
    <mergeCell ref="T104:U104"/>
    <mergeCell ref="V104:Y104"/>
    <mergeCell ref="Z104:AD104"/>
    <mergeCell ref="AE104:AO104"/>
    <mergeCell ref="AE98:AM98"/>
    <mergeCell ref="K99:O99"/>
    <mergeCell ref="Z99:AD99"/>
    <mergeCell ref="AE99:AH99"/>
    <mergeCell ref="AI99:AK99"/>
    <mergeCell ref="AM99:AO99"/>
    <mergeCell ref="A98:D98"/>
    <mergeCell ref="E98:P98"/>
    <mergeCell ref="Q98:S98"/>
    <mergeCell ref="T98:U98"/>
    <mergeCell ref="V98:Y98"/>
    <mergeCell ref="Z98:AD98"/>
    <mergeCell ref="AE96:AM96"/>
    <mergeCell ref="A97:D97"/>
    <mergeCell ref="E97:P97"/>
    <mergeCell ref="Q97:S97"/>
    <mergeCell ref="T97:U97"/>
    <mergeCell ref="V97:Y97"/>
    <mergeCell ref="Z97:AD97"/>
    <mergeCell ref="AE97:AM97"/>
    <mergeCell ref="A96:D96"/>
    <mergeCell ref="E96:P96"/>
    <mergeCell ref="Q96:S96"/>
    <mergeCell ref="T96:U96"/>
    <mergeCell ref="V96:Y96"/>
    <mergeCell ref="Z96:AD96"/>
    <mergeCell ref="AE94:AM94"/>
    <mergeCell ref="A95:D95"/>
    <mergeCell ref="E95:P95"/>
    <mergeCell ref="Q95:S95"/>
    <mergeCell ref="T95:U95"/>
    <mergeCell ref="V95:Y95"/>
    <mergeCell ref="Z95:AD95"/>
    <mergeCell ref="AE95:AM95"/>
    <mergeCell ref="A94:D94"/>
    <mergeCell ref="E94:P94"/>
    <mergeCell ref="Q94:S94"/>
    <mergeCell ref="T94:U94"/>
    <mergeCell ref="V94:Y94"/>
    <mergeCell ref="Z94:AD94"/>
    <mergeCell ref="AE92:AM92"/>
    <mergeCell ref="A93:D93"/>
    <mergeCell ref="E93:P93"/>
    <mergeCell ref="Q93:S93"/>
    <mergeCell ref="T93:U93"/>
    <mergeCell ref="V93:Y93"/>
    <mergeCell ref="Z93:AD93"/>
    <mergeCell ref="AE93:AM93"/>
    <mergeCell ref="A92:D92"/>
    <mergeCell ref="E92:P92"/>
    <mergeCell ref="Q92:S92"/>
    <mergeCell ref="T92:U92"/>
    <mergeCell ref="V92:Y92"/>
    <mergeCell ref="Z92:AD92"/>
    <mergeCell ref="AE90:AM90"/>
    <mergeCell ref="A91:D91"/>
    <mergeCell ref="E91:P91"/>
    <mergeCell ref="Q91:S91"/>
    <mergeCell ref="T91:U91"/>
    <mergeCell ref="V91:Y91"/>
    <mergeCell ref="Z91:AD91"/>
    <mergeCell ref="AE91:AM91"/>
    <mergeCell ref="A90:D90"/>
    <mergeCell ref="E90:P90"/>
    <mergeCell ref="Q90:S90"/>
    <mergeCell ref="T90:U90"/>
    <mergeCell ref="V90:Y90"/>
    <mergeCell ref="Z90:AD90"/>
    <mergeCell ref="AE88:AM88"/>
    <mergeCell ref="A89:D89"/>
    <mergeCell ref="E89:P89"/>
    <mergeCell ref="Q89:S89"/>
    <mergeCell ref="T89:U89"/>
    <mergeCell ref="V89:Y89"/>
    <mergeCell ref="Z89:AD89"/>
    <mergeCell ref="AE89:AM89"/>
    <mergeCell ref="A88:D88"/>
    <mergeCell ref="E88:P88"/>
    <mergeCell ref="Q88:S88"/>
    <mergeCell ref="T88:U88"/>
    <mergeCell ref="V88:Y88"/>
    <mergeCell ref="Z88:AD88"/>
    <mergeCell ref="AE86:AM86"/>
    <mergeCell ref="A87:D87"/>
    <mergeCell ref="E87:P87"/>
    <mergeCell ref="Q87:S87"/>
    <mergeCell ref="T87:U87"/>
    <mergeCell ref="V87:Y87"/>
    <mergeCell ref="Z87:AD87"/>
    <mergeCell ref="AE87:AM87"/>
    <mergeCell ref="A86:D86"/>
    <mergeCell ref="E86:P86"/>
    <mergeCell ref="Q86:S86"/>
    <mergeCell ref="T86:U86"/>
    <mergeCell ref="V86:Y86"/>
    <mergeCell ref="Z86:AD86"/>
    <mergeCell ref="AE84:AM84"/>
    <mergeCell ref="A85:D85"/>
    <mergeCell ref="E85:P85"/>
    <mergeCell ref="Q85:S85"/>
    <mergeCell ref="T85:U85"/>
    <mergeCell ref="V85:Y85"/>
    <mergeCell ref="Z85:AD85"/>
    <mergeCell ref="AE85:AM85"/>
    <mergeCell ref="A84:D84"/>
    <mergeCell ref="E84:P84"/>
    <mergeCell ref="Q84:S84"/>
    <mergeCell ref="T84:U84"/>
    <mergeCell ref="V84:Y84"/>
    <mergeCell ref="Z84:AD84"/>
    <mergeCell ref="A81:D81"/>
    <mergeCell ref="E81:P81"/>
    <mergeCell ref="Q81:S81"/>
    <mergeCell ref="T81:U81"/>
    <mergeCell ref="V81:Y81"/>
    <mergeCell ref="Z81:AD81"/>
    <mergeCell ref="AE81:AM81"/>
    <mergeCell ref="AE82:AM82"/>
    <mergeCell ref="A83:D83"/>
    <mergeCell ref="E83:P83"/>
    <mergeCell ref="Q83:S83"/>
    <mergeCell ref="T83:U83"/>
    <mergeCell ref="V83:Y83"/>
    <mergeCell ref="Z83:AD83"/>
    <mergeCell ref="AE83:AM83"/>
    <mergeCell ref="A82:D82"/>
    <mergeCell ref="E82:P82"/>
    <mergeCell ref="Q82:S82"/>
    <mergeCell ref="T82:U82"/>
    <mergeCell ref="V82:Y82"/>
    <mergeCell ref="Z82:AD82"/>
    <mergeCell ref="AJ76:AO76"/>
    <mergeCell ref="M77:Y77"/>
    <mergeCell ref="AA78:AC78"/>
    <mergeCell ref="AD78:AO78"/>
    <mergeCell ref="A79:AO79"/>
    <mergeCell ref="A80:D80"/>
    <mergeCell ref="E80:P80"/>
    <mergeCell ref="Q80:S80"/>
    <mergeCell ref="T80:U80"/>
    <mergeCell ref="V80:Y80"/>
    <mergeCell ref="Z80:AD80"/>
    <mergeCell ref="AE80:AO80"/>
    <mergeCell ref="AE74:AM74"/>
    <mergeCell ref="K75:O75"/>
    <mergeCell ref="Z75:AD75"/>
    <mergeCell ref="AE75:AH75"/>
    <mergeCell ref="AI75:AK75"/>
    <mergeCell ref="AM75:AO75"/>
    <mergeCell ref="A74:D74"/>
    <mergeCell ref="E74:P74"/>
    <mergeCell ref="Q74:S74"/>
    <mergeCell ref="T74:U74"/>
    <mergeCell ref="V74:Y74"/>
    <mergeCell ref="Z74:AD74"/>
    <mergeCell ref="AE72:AM72"/>
    <mergeCell ref="A73:D73"/>
    <mergeCell ref="E73:P73"/>
    <mergeCell ref="Q73:S73"/>
    <mergeCell ref="T73:U73"/>
    <mergeCell ref="V73:Y73"/>
    <mergeCell ref="Z73:AD73"/>
    <mergeCell ref="AE73:AM73"/>
    <mergeCell ref="A72:D72"/>
    <mergeCell ref="E72:P72"/>
    <mergeCell ref="Q72:S72"/>
    <mergeCell ref="T72:U72"/>
    <mergeCell ref="V72:Y72"/>
    <mergeCell ref="Z72:AD72"/>
    <mergeCell ref="AE70:AM70"/>
    <mergeCell ref="A71:D71"/>
    <mergeCell ref="E71:P71"/>
    <mergeCell ref="Q71:S71"/>
    <mergeCell ref="T71:U71"/>
    <mergeCell ref="V71:Y71"/>
    <mergeCell ref="Z71:AD71"/>
    <mergeCell ref="AE71:AM71"/>
    <mergeCell ref="A70:D70"/>
    <mergeCell ref="E70:P70"/>
    <mergeCell ref="Q70:S70"/>
    <mergeCell ref="T70:U70"/>
    <mergeCell ref="V70:Y70"/>
    <mergeCell ref="Z70:AD70"/>
    <mergeCell ref="AE68:AM68"/>
    <mergeCell ref="A69:D69"/>
    <mergeCell ref="E69:P69"/>
    <mergeCell ref="Q69:S69"/>
    <mergeCell ref="T69:U69"/>
    <mergeCell ref="V69:Y69"/>
    <mergeCell ref="Z69:AD69"/>
    <mergeCell ref="AE69:AM69"/>
    <mergeCell ref="A68:D68"/>
    <mergeCell ref="E68:P68"/>
    <mergeCell ref="Q68:S68"/>
    <mergeCell ref="T68:U68"/>
    <mergeCell ref="V68:Y68"/>
    <mergeCell ref="Z68:AD68"/>
    <mergeCell ref="AE66:AM66"/>
    <mergeCell ref="A67:D67"/>
    <mergeCell ref="E67:P67"/>
    <mergeCell ref="Q67:S67"/>
    <mergeCell ref="T67:U67"/>
    <mergeCell ref="V67:Y67"/>
    <mergeCell ref="Z67:AD67"/>
    <mergeCell ref="AE67:AM67"/>
    <mergeCell ref="A66:D66"/>
    <mergeCell ref="E66:P66"/>
    <mergeCell ref="Q66:S66"/>
    <mergeCell ref="T66:U66"/>
    <mergeCell ref="V66:Y66"/>
    <mergeCell ref="Z66:AD66"/>
    <mergeCell ref="AE64:AM64"/>
    <mergeCell ref="A65:D65"/>
    <mergeCell ref="E65:P65"/>
    <mergeCell ref="Q65:S65"/>
    <mergeCell ref="T65:U65"/>
    <mergeCell ref="V65:Y65"/>
    <mergeCell ref="Z65:AD65"/>
    <mergeCell ref="AE65:AM65"/>
    <mergeCell ref="A64:D64"/>
    <mergeCell ref="E64:P64"/>
    <mergeCell ref="Q64:S64"/>
    <mergeCell ref="T64:U64"/>
    <mergeCell ref="V64:Y64"/>
    <mergeCell ref="Z64:AD64"/>
    <mergeCell ref="AE62:AM62"/>
    <mergeCell ref="A63:D63"/>
    <mergeCell ref="E63:P63"/>
    <mergeCell ref="Q63:S63"/>
    <mergeCell ref="T63:U63"/>
    <mergeCell ref="V63:Y63"/>
    <mergeCell ref="Z63:AD63"/>
    <mergeCell ref="AE63:AM63"/>
    <mergeCell ref="A62:D62"/>
    <mergeCell ref="E62:P62"/>
    <mergeCell ref="Q62:S62"/>
    <mergeCell ref="T62:U62"/>
    <mergeCell ref="V62:Y62"/>
    <mergeCell ref="Z62:AD62"/>
    <mergeCell ref="AE60:AM60"/>
    <mergeCell ref="A61:D61"/>
    <mergeCell ref="E61:P61"/>
    <mergeCell ref="Q61:S61"/>
    <mergeCell ref="T61:U61"/>
    <mergeCell ref="V61:Y61"/>
    <mergeCell ref="Z61:AD61"/>
    <mergeCell ref="AE61:AM61"/>
    <mergeCell ref="A60:D60"/>
    <mergeCell ref="E60:P60"/>
    <mergeCell ref="Q60:S60"/>
    <mergeCell ref="T60:U60"/>
    <mergeCell ref="V60:Y60"/>
    <mergeCell ref="Z60:AD60"/>
    <mergeCell ref="A57:D57"/>
    <mergeCell ref="E57:P57"/>
    <mergeCell ref="Q57:S57"/>
    <mergeCell ref="T57:U57"/>
    <mergeCell ref="V57:Y57"/>
    <mergeCell ref="Z57:AD57"/>
    <mergeCell ref="AE57:AM57"/>
    <mergeCell ref="AE58:AM58"/>
    <mergeCell ref="A59:D59"/>
    <mergeCell ref="E59:P59"/>
    <mergeCell ref="Q59:S59"/>
    <mergeCell ref="T59:U59"/>
    <mergeCell ref="V59:Y59"/>
    <mergeCell ref="Z59:AD59"/>
    <mergeCell ref="AE59:AM59"/>
    <mergeCell ref="A58:D58"/>
    <mergeCell ref="E58:P58"/>
    <mergeCell ref="Q58:S58"/>
    <mergeCell ref="T58:U58"/>
    <mergeCell ref="V58:Y58"/>
    <mergeCell ref="Z58:AD58"/>
    <mergeCell ref="AJ52:AO52"/>
    <mergeCell ref="M53:Y53"/>
    <mergeCell ref="AA54:AC54"/>
    <mergeCell ref="AD54:AO54"/>
    <mergeCell ref="A55:AO55"/>
    <mergeCell ref="A56:D56"/>
    <mergeCell ref="E56:P56"/>
    <mergeCell ref="Q56:S56"/>
    <mergeCell ref="T56:U56"/>
    <mergeCell ref="V56:Y56"/>
    <mergeCell ref="Z56:AD56"/>
    <mergeCell ref="AE56:AO56"/>
    <mergeCell ref="AE50:AM50"/>
    <mergeCell ref="K51:O51"/>
    <mergeCell ref="Z51:AD51"/>
    <mergeCell ref="AE51:AH51"/>
    <mergeCell ref="AI51:AK51"/>
    <mergeCell ref="AM51:AO51"/>
    <mergeCell ref="A50:D50"/>
    <mergeCell ref="E50:P50"/>
    <mergeCell ref="Q50:S50"/>
    <mergeCell ref="T50:U50"/>
    <mergeCell ref="V50:Y50"/>
    <mergeCell ref="Z50:AD50"/>
    <mergeCell ref="AE48:AM48"/>
    <mergeCell ref="A49:D49"/>
    <mergeCell ref="E49:P49"/>
    <mergeCell ref="Q49:S49"/>
    <mergeCell ref="T49:U49"/>
    <mergeCell ref="V49:Y49"/>
    <mergeCell ref="Z49:AD49"/>
    <mergeCell ref="AE49:AM49"/>
    <mergeCell ref="A48:D48"/>
    <mergeCell ref="E48:P48"/>
    <mergeCell ref="Q48:S48"/>
    <mergeCell ref="T48:U48"/>
    <mergeCell ref="V48:Y48"/>
    <mergeCell ref="Z48:AD48"/>
    <mergeCell ref="AE46:AM46"/>
    <mergeCell ref="A47:D47"/>
    <mergeCell ref="E47:P47"/>
    <mergeCell ref="Q47:S47"/>
    <mergeCell ref="T47:U47"/>
    <mergeCell ref="V47:Y47"/>
    <mergeCell ref="Z47:AD47"/>
    <mergeCell ref="AE47:AM47"/>
    <mergeCell ref="A46:D46"/>
    <mergeCell ref="E46:P46"/>
    <mergeCell ref="Q46:S46"/>
    <mergeCell ref="T46:U46"/>
    <mergeCell ref="V46:Y46"/>
    <mergeCell ref="Z46:AD46"/>
    <mergeCell ref="AE44:AM44"/>
    <mergeCell ref="A45:D45"/>
    <mergeCell ref="E45:P45"/>
    <mergeCell ref="Q45:S45"/>
    <mergeCell ref="T45:U45"/>
    <mergeCell ref="V45:Y45"/>
    <mergeCell ref="Z45:AD45"/>
    <mergeCell ref="AE45:AM45"/>
    <mergeCell ref="A44:D44"/>
    <mergeCell ref="E44:P44"/>
    <mergeCell ref="Q44:S44"/>
    <mergeCell ref="T44:U44"/>
    <mergeCell ref="V44:Y44"/>
    <mergeCell ref="Z44:AD44"/>
    <mergeCell ref="AE42:AM42"/>
    <mergeCell ref="A43:D43"/>
    <mergeCell ref="E43:P43"/>
    <mergeCell ref="Q43:S43"/>
    <mergeCell ref="T43:U43"/>
    <mergeCell ref="V43:Y43"/>
    <mergeCell ref="Z43:AD43"/>
    <mergeCell ref="AE43:AM43"/>
    <mergeCell ref="A42:D42"/>
    <mergeCell ref="E42:P42"/>
    <mergeCell ref="Q42:S42"/>
    <mergeCell ref="T42:U42"/>
    <mergeCell ref="V42:Y42"/>
    <mergeCell ref="Z42:AD42"/>
    <mergeCell ref="AE40:AM40"/>
    <mergeCell ref="A41:D41"/>
    <mergeCell ref="E41:P41"/>
    <mergeCell ref="Q41:S41"/>
    <mergeCell ref="T41:U41"/>
    <mergeCell ref="V41:Y41"/>
    <mergeCell ref="Z41:AD41"/>
    <mergeCell ref="AE41:AM41"/>
    <mergeCell ref="A40:D40"/>
    <mergeCell ref="E40:P40"/>
    <mergeCell ref="Q40:S40"/>
    <mergeCell ref="T40:U40"/>
    <mergeCell ref="V40:Y40"/>
    <mergeCell ref="Z40:AD40"/>
    <mergeCell ref="AE38:AM38"/>
    <mergeCell ref="A39:D39"/>
    <mergeCell ref="E39:P39"/>
    <mergeCell ref="Q39:S39"/>
    <mergeCell ref="T39:U39"/>
    <mergeCell ref="V39:Y39"/>
    <mergeCell ref="Z39:AD39"/>
    <mergeCell ref="AE39:AM39"/>
    <mergeCell ref="A38:D38"/>
    <mergeCell ref="E38:P38"/>
    <mergeCell ref="Q38:S38"/>
    <mergeCell ref="T38:U38"/>
    <mergeCell ref="V38:Y38"/>
    <mergeCell ref="Z38:AD38"/>
    <mergeCell ref="AE36:AM36"/>
    <mergeCell ref="A37:D37"/>
    <mergeCell ref="E37:P37"/>
    <mergeCell ref="Q37:S37"/>
    <mergeCell ref="T37:U37"/>
    <mergeCell ref="V37:Y37"/>
    <mergeCell ref="Z37:AD37"/>
    <mergeCell ref="AE37:AM37"/>
    <mergeCell ref="A36:D36"/>
    <mergeCell ref="E36:P36"/>
    <mergeCell ref="Q36:S36"/>
    <mergeCell ref="T36:U36"/>
    <mergeCell ref="V36:Y36"/>
    <mergeCell ref="Z36:AD36"/>
    <mergeCell ref="AE34:AM34"/>
    <mergeCell ref="A35:D35"/>
    <mergeCell ref="E35:P35"/>
    <mergeCell ref="Q35:S35"/>
    <mergeCell ref="T35:U35"/>
    <mergeCell ref="V35:Y35"/>
    <mergeCell ref="Z35:AD35"/>
    <mergeCell ref="AE35:AM35"/>
    <mergeCell ref="A34:D34"/>
    <mergeCell ref="E34:P34"/>
    <mergeCell ref="Q34:S34"/>
    <mergeCell ref="T34:U34"/>
    <mergeCell ref="V34:Y34"/>
    <mergeCell ref="Z34:AD34"/>
    <mergeCell ref="A31:AO31"/>
    <mergeCell ref="A32:D32"/>
    <mergeCell ref="E32:P32"/>
    <mergeCell ref="Q32:S32"/>
    <mergeCell ref="T32:U32"/>
    <mergeCell ref="V32:Y32"/>
    <mergeCell ref="Z32:AD32"/>
    <mergeCell ref="AE32:AO32"/>
    <mergeCell ref="A33:D33"/>
    <mergeCell ref="E33:P33"/>
    <mergeCell ref="Q33:S33"/>
    <mergeCell ref="T33:U33"/>
    <mergeCell ref="V33:Y33"/>
    <mergeCell ref="Z33:AD33"/>
    <mergeCell ref="AE33:AM33"/>
    <mergeCell ref="A26:D26"/>
    <mergeCell ref="AE26:AG27"/>
    <mergeCell ref="AH26:AI27"/>
    <mergeCell ref="AK26:AM27"/>
    <mergeCell ref="AN26:AO27"/>
    <mergeCell ref="A27:D27"/>
    <mergeCell ref="AJ28:AO28"/>
    <mergeCell ref="M29:Y29"/>
    <mergeCell ref="AA30:AC30"/>
    <mergeCell ref="AD30:AO30"/>
    <mergeCell ref="AE23:AM23"/>
    <mergeCell ref="K24:O24"/>
    <mergeCell ref="Z24:AD24"/>
    <mergeCell ref="AE24:AM24"/>
    <mergeCell ref="A25:D25"/>
    <mergeCell ref="E25:J25"/>
    <mergeCell ref="K25:M25"/>
    <mergeCell ref="P25:U25"/>
    <mergeCell ref="V25:Y25"/>
    <mergeCell ref="Z25:AD25"/>
    <mergeCell ref="A23:D23"/>
    <mergeCell ref="E23:P23"/>
    <mergeCell ref="Q23:S23"/>
    <mergeCell ref="T23:U23"/>
    <mergeCell ref="V23:Y23"/>
    <mergeCell ref="Z23:AD23"/>
    <mergeCell ref="AE25:AH25"/>
    <mergeCell ref="AI25:AK25"/>
    <mergeCell ref="AM25:AO25"/>
    <mergeCell ref="AE21:AM21"/>
    <mergeCell ref="A22:D22"/>
    <mergeCell ref="E22:P22"/>
    <mergeCell ref="Q22:S22"/>
    <mergeCell ref="T22:U22"/>
    <mergeCell ref="V22:Y22"/>
    <mergeCell ref="Z22:AD22"/>
    <mergeCell ref="AE22:AM22"/>
    <mergeCell ref="A21:D21"/>
    <mergeCell ref="E21:P21"/>
    <mergeCell ref="Q21:S21"/>
    <mergeCell ref="T21:U21"/>
    <mergeCell ref="V21:Y21"/>
    <mergeCell ref="Z21:AD21"/>
    <mergeCell ref="AE19:AM19"/>
    <mergeCell ref="A20:D20"/>
    <mergeCell ref="E20:P20"/>
    <mergeCell ref="Q20:S20"/>
    <mergeCell ref="T20:U20"/>
    <mergeCell ref="V20:Y20"/>
    <mergeCell ref="Z20:AD20"/>
    <mergeCell ref="AE20:AM20"/>
    <mergeCell ref="A19:D19"/>
    <mergeCell ref="E19:P19"/>
    <mergeCell ref="Q19:S19"/>
    <mergeCell ref="T19:U19"/>
    <mergeCell ref="V19:Y19"/>
    <mergeCell ref="Z19:AD19"/>
    <mergeCell ref="AE17:AM17"/>
    <mergeCell ref="A18:D18"/>
    <mergeCell ref="E18:P18"/>
    <mergeCell ref="Q18:S18"/>
    <mergeCell ref="T18:U18"/>
    <mergeCell ref="V18:Y18"/>
    <mergeCell ref="Z18:AD18"/>
    <mergeCell ref="AE18:AM18"/>
    <mergeCell ref="A17:D17"/>
    <mergeCell ref="E17:P17"/>
    <mergeCell ref="Q17:S17"/>
    <mergeCell ref="T17:U17"/>
    <mergeCell ref="V17:Y17"/>
    <mergeCell ref="Z17:AD17"/>
    <mergeCell ref="AE15:AM15"/>
    <mergeCell ref="A16:D16"/>
    <mergeCell ref="E16:P16"/>
    <mergeCell ref="Q16:S16"/>
    <mergeCell ref="T16:U16"/>
    <mergeCell ref="V16:Y16"/>
    <mergeCell ref="Z16:AD16"/>
    <mergeCell ref="AE16:AM16"/>
    <mergeCell ref="A15:D15"/>
    <mergeCell ref="E15:P15"/>
    <mergeCell ref="Q15:S15"/>
    <mergeCell ref="T15:U15"/>
    <mergeCell ref="V15:Y15"/>
    <mergeCell ref="Z15:AD15"/>
    <mergeCell ref="AE13:AM13"/>
    <mergeCell ref="A14:D14"/>
    <mergeCell ref="E14:P14"/>
    <mergeCell ref="Q14:S14"/>
    <mergeCell ref="T14:U14"/>
    <mergeCell ref="V14:Y14"/>
    <mergeCell ref="Z14:AD14"/>
    <mergeCell ref="AE14:AM14"/>
    <mergeCell ref="A13:D13"/>
    <mergeCell ref="E13:P13"/>
    <mergeCell ref="Q13:S13"/>
    <mergeCell ref="T13:U13"/>
    <mergeCell ref="V13:Y13"/>
    <mergeCell ref="Z13:AD13"/>
    <mergeCell ref="AE11:AO11"/>
    <mergeCell ref="A12:D12"/>
    <mergeCell ref="E12:P12"/>
    <mergeCell ref="Q12:S12"/>
    <mergeCell ref="T12:U12"/>
    <mergeCell ref="V12:Y12"/>
    <mergeCell ref="Z12:AD12"/>
    <mergeCell ref="AE12:AM12"/>
    <mergeCell ref="A11:D11"/>
    <mergeCell ref="E11:P11"/>
    <mergeCell ref="Q11:S11"/>
    <mergeCell ref="T11:U11"/>
    <mergeCell ref="V11:Y11"/>
    <mergeCell ref="Z11:AD11"/>
    <mergeCell ref="AA8:AC8"/>
    <mergeCell ref="AD8:AF8"/>
    <mergeCell ref="AH8:AI8"/>
    <mergeCell ref="AK8:AN8"/>
    <mergeCell ref="A9:D9"/>
    <mergeCell ref="E9:Y9"/>
    <mergeCell ref="AA9:AC9"/>
    <mergeCell ref="AD9:AO9"/>
    <mergeCell ref="AJ1:AO1"/>
    <mergeCell ref="M2:Y4"/>
    <mergeCell ref="AA3:AC4"/>
    <mergeCell ref="AD3:AO4"/>
    <mergeCell ref="A4:K5"/>
    <mergeCell ref="AA5:AC7"/>
    <mergeCell ref="AD5:AO7"/>
  </mergeCells>
  <phoneticPr fontId="3"/>
  <dataValidations count="3">
    <dataValidation imeMode="halfAlpha" allowBlank="1" showInputMessage="1" showErrorMessage="1" sqref="AM123:AO123 AI123:AK123 AI51:AK51 AM51:AO51 AI75:AK75 AM75:AO75 AI99:AK99 AM99:AO99 AI25:AK25 AM25:AO25"/>
    <dataValidation imeMode="hiragana" allowBlank="1" showInputMessage="1" showErrorMessage="1" sqref="E12:P24 E9:Y9 T12:U24 AE12:AE24 E57:P75 T33:U51 E33:P51 AE33:AM50 T57:U75 AE57:AM74 E81:P99 T81:U99 AE81:AM98 E105:P123 T105:U123 AE105:AM122"/>
    <dataValidation imeMode="off" allowBlank="1" showInputMessage="1" showErrorMessage="1" sqref="A12:D24 Q12:S24 P25:U25 V12:Z24 N25 V33:AD50 A57:D75 Q57:S75 Q33:S51 V51:Z51 A33:D51 V75:Z75 V57:AD74 A81:D99 Q81:S99 V99:Z99 V81:AD98 A105:D123 Q105:S123 V123:Z123 V105:AD122"/>
  </dataValidations>
  <pageMargins left="0.78740157480314965" right="0.31496062992125984" top="0.59055118110236227" bottom="0.19685039370078741" header="0.51181102362204722" footer="0.51181102362204722"/>
  <pageSetup paperSize="9" scale="98" orientation="landscape" blackAndWhite="1" r:id="rId1"/>
  <headerFooter alignWithMargins="0"/>
  <rowBreaks count="4" manualBreakCount="4">
    <brk id="27" max="40" man="1"/>
    <brk id="51" max="40" man="1"/>
    <brk id="75" max="40" man="1"/>
    <brk id="99" max="4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howOutlineSymbols="0"/>
  </sheetPr>
  <dimension ref="A1:AO123"/>
  <sheetViews>
    <sheetView showGridLines="0" showRowColHeaders="0" showOutlineSymbols="0" zoomScaleNormal="100" zoomScaleSheetLayoutView="100" workbookViewId="0">
      <selection activeCell="E9" sqref="E9:Y9"/>
    </sheetView>
  </sheetViews>
  <sheetFormatPr defaultColWidth="3.625" defaultRowHeight="26.25" customHeight="1"/>
  <cols>
    <col min="1" max="18" width="3.625" style="3" customWidth="1"/>
    <col min="19" max="20" width="2.625" style="3" customWidth="1"/>
    <col min="21" max="24" width="3.625" style="3"/>
    <col min="25" max="25" width="3.625" style="3" customWidth="1"/>
    <col min="26" max="31" width="3.625" style="3"/>
    <col min="32" max="32" width="1.625" style="3" customWidth="1"/>
    <col min="33" max="33" width="2" style="3" customWidth="1"/>
    <col min="34" max="35" width="3.625" style="3"/>
    <col min="36" max="36" width="2" style="3" customWidth="1"/>
    <col min="37" max="37" width="1.625" style="3" customWidth="1"/>
    <col min="38" max="38" width="2.375" style="3" customWidth="1"/>
    <col min="39" max="39" width="1.25" style="3" customWidth="1"/>
    <col min="40" max="16384" width="3.625" style="3"/>
  </cols>
  <sheetData>
    <row r="1" spans="1:41" ht="22.5" customHeight="1">
      <c r="A1" s="1"/>
      <c r="B1" s="1"/>
      <c r="C1" s="1"/>
      <c r="D1" s="1"/>
      <c r="E1" s="5"/>
      <c r="F1" s="5"/>
      <c r="G1" s="5"/>
      <c r="H1" s="5"/>
      <c r="I1" s="5"/>
      <c r="J1" s="5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37"/>
      <c r="AJ1" s="37"/>
      <c r="AK1" s="5"/>
      <c r="AL1" s="5"/>
      <c r="AM1" s="37"/>
      <c r="AN1" s="37"/>
      <c r="AO1" s="37" t="s">
        <v>67</v>
      </c>
    </row>
    <row r="2" spans="1:41" ht="2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75" t="s">
        <v>51</v>
      </c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2"/>
      <c r="AA2" s="7"/>
      <c r="AB2" s="7"/>
      <c r="AC2" s="7"/>
      <c r="AD2" s="7"/>
      <c r="AE2" s="1"/>
      <c r="AF2" s="1"/>
      <c r="AG2" s="1"/>
      <c r="AH2" s="1"/>
      <c r="AI2" s="1"/>
      <c r="AJ2" s="1"/>
      <c r="AK2" s="1"/>
      <c r="AL2" s="1"/>
      <c r="AM2" s="38"/>
      <c r="AN2" s="1"/>
      <c r="AO2" s="1"/>
    </row>
    <row r="3" spans="1:41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2"/>
      <c r="AA3" s="476" t="s">
        <v>52</v>
      </c>
      <c r="AB3" s="477"/>
      <c r="AC3" s="477"/>
      <c r="AD3" s="480" t="str">
        <f>IF(総括表!AF5="","",総括表!AF5)</f>
        <v/>
      </c>
      <c r="AE3" s="480"/>
      <c r="AF3" s="480"/>
      <c r="AG3" s="480"/>
      <c r="AH3" s="480"/>
      <c r="AI3" s="480"/>
      <c r="AJ3" s="480"/>
      <c r="AK3" s="480"/>
      <c r="AL3" s="480"/>
      <c r="AM3" s="480"/>
      <c r="AN3" s="480"/>
      <c r="AO3" s="481"/>
    </row>
    <row r="4" spans="1:41" ht="15" customHeight="1">
      <c r="A4" s="366" t="s">
        <v>1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1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2"/>
      <c r="AA4" s="478"/>
      <c r="AB4" s="479"/>
      <c r="AC4" s="479"/>
      <c r="AD4" s="482"/>
      <c r="AE4" s="482"/>
      <c r="AF4" s="482"/>
      <c r="AG4" s="482"/>
      <c r="AH4" s="482"/>
      <c r="AI4" s="482"/>
      <c r="AJ4" s="482"/>
      <c r="AK4" s="482"/>
      <c r="AL4" s="482"/>
      <c r="AM4" s="482"/>
      <c r="AN4" s="482"/>
      <c r="AO4" s="483"/>
    </row>
    <row r="5" spans="1:41" ht="5.0999999999999996" customHeight="1">
      <c r="A5" s="366"/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4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2"/>
      <c r="AA5" s="484" t="s">
        <v>47</v>
      </c>
      <c r="AB5" s="485"/>
      <c r="AC5" s="485"/>
      <c r="AD5" s="486" t="str">
        <f>IF(総括表!AF7="","",総括表!AF7)</f>
        <v/>
      </c>
      <c r="AE5" s="486"/>
      <c r="AF5" s="486"/>
      <c r="AG5" s="486"/>
      <c r="AH5" s="486"/>
      <c r="AI5" s="486"/>
      <c r="AJ5" s="486"/>
      <c r="AK5" s="486"/>
      <c r="AL5" s="486"/>
      <c r="AM5" s="486"/>
      <c r="AN5" s="486"/>
      <c r="AO5" s="487"/>
    </row>
    <row r="6" spans="1:41" ht="12.2" customHeight="1">
      <c r="A6" s="39"/>
      <c r="B6" s="5"/>
      <c r="C6" s="5"/>
      <c r="D6" s="5"/>
      <c r="E6" s="5"/>
      <c r="F6" s="5"/>
      <c r="G6" s="5"/>
      <c r="H6" s="5"/>
      <c r="I6" s="5"/>
      <c r="J6" s="5"/>
      <c r="K6" s="5"/>
      <c r="L6" s="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484"/>
      <c r="AB6" s="485"/>
      <c r="AC6" s="485"/>
      <c r="AD6" s="486"/>
      <c r="AE6" s="486"/>
      <c r="AF6" s="486"/>
      <c r="AG6" s="486"/>
      <c r="AH6" s="486"/>
      <c r="AI6" s="486"/>
      <c r="AJ6" s="486"/>
      <c r="AK6" s="486"/>
      <c r="AL6" s="486"/>
      <c r="AM6" s="486"/>
      <c r="AN6" s="486"/>
      <c r="AO6" s="487"/>
    </row>
    <row r="7" spans="1:41" ht="16.5" customHeight="1">
      <c r="A7" s="39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9"/>
      <c r="AA7" s="484"/>
      <c r="AB7" s="485"/>
      <c r="AC7" s="485"/>
      <c r="AD7" s="486"/>
      <c r="AE7" s="486"/>
      <c r="AF7" s="486"/>
      <c r="AG7" s="486"/>
      <c r="AH7" s="486"/>
      <c r="AI7" s="486"/>
      <c r="AJ7" s="486"/>
      <c r="AK7" s="486"/>
      <c r="AL7" s="486"/>
      <c r="AM7" s="486"/>
      <c r="AN7" s="486"/>
      <c r="AO7" s="487"/>
    </row>
    <row r="8" spans="1:41" ht="16.5" customHeight="1">
      <c r="A8" s="39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9"/>
      <c r="AA8" s="467" t="s">
        <v>53</v>
      </c>
      <c r="AB8" s="468"/>
      <c r="AC8" s="468"/>
      <c r="AD8" s="469" t="str">
        <f>IF(総括表!AF12="",""," "&amp;総括表!AF12)</f>
        <v/>
      </c>
      <c r="AE8" s="469"/>
      <c r="AF8" s="469"/>
      <c r="AG8" s="40" t="s">
        <v>24</v>
      </c>
      <c r="AH8" s="469" t="str">
        <f>IF(総括表!AK12="","",総括表!AK12)</f>
        <v/>
      </c>
      <c r="AI8" s="469"/>
      <c r="AJ8" s="40" t="s">
        <v>24</v>
      </c>
      <c r="AK8" s="469" t="str">
        <f>IF(総括表!AP12="","",総括表!AP12&amp;" ")</f>
        <v/>
      </c>
      <c r="AL8" s="469"/>
      <c r="AM8" s="469"/>
      <c r="AN8" s="469"/>
      <c r="AO8" s="41"/>
    </row>
    <row r="9" spans="1:41" ht="26.1" customHeight="1">
      <c r="A9" s="470" t="s">
        <v>54</v>
      </c>
      <c r="B9" s="470"/>
      <c r="C9" s="470"/>
      <c r="D9" s="470"/>
      <c r="E9" s="543" t="str">
        <f>IF('2G(控)'!$E$9="","",'2G(控)'!$E$9)</f>
        <v/>
      </c>
      <c r="F9" s="543"/>
      <c r="G9" s="543"/>
      <c r="H9" s="543"/>
      <c r="I9" s="543"/>
      <c r="J9" s="543"/>
      <c r="K9" s="543"/>
      <c r="L9" s="543"/>
      <c r="M9" s="543"/>
      <c r="N9" s="543"/>
      <c r="O9" s="543"/>
      <c r="P9" s="543"/>
      <c r="Q9" s="543"/>
      <c r="R9" s="543"/>
      <c r="S9" s="543"/>
      <c r="T9" s="543"/>
      <c r="U9" s="543"/>
      <c r="V9" s="543"/>
      <c r="W9" s="543"/>
      <c r="X9" s="543"/>
      <c r="Y9" s="543"/>
      <c r="Z9" s="9"/>
      <c r="AA9" s="126" t="s">
        <v>73</v>
      </c>
      <c r="AB9" s="127"/>
      <c r="AC9" s="127"/>
      <c r="AD9" s="472" t="str">
        <f>'2G(控)'!$AD$9</f>
        <v>T</v>
      </c>
      <c r="AE9" s="472"/>
      <c r="AF9" s="472"/>
      <c r="AG9" s="472"/>
      <c r="AH9" s="472"/>
      <c r="AI9" s="472"/>
      <c r="AJ9" s="472"/>
      <c r="AK9" s="472"/>
      <c r="AL9" s="472"/>
      <c r="AM9" s="472"/>
      <c r="AN9" s="472"/>
      <c r="AO9" s="473"/>
    </row>
    <row r="10" spans="1:41" ht="12.6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24.95" customHeight="1">
      <c r="A11" s="132" t="s">
        <v>55</v>
      </c>
      <c r="B11" s="80"/>
      <c r="C11" s="80"/>
      <c r="D11" s="80"/>
      <c r="E11" s="136" t="s">
        <v>56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1"/>
      <c r="Q11" s="136" t="s">
        <v>57</v>
      </c>
      <c r="R11" s="80"/>
      <c r="S11" s="81"/>
      <c r="T11" s="136" t="s">
        <v>58</v>
      </c>
      <c r="U11" s="81"/>
      <c r="V11" s="136" t="s">
        <v>59</v>
      </c>
      <c r="W11" s="80"/>
      <c r="X11" s="80"/>
      <c r="Y11" s="81"/>
      <c r="Z11" s="464" t="s">
        <v>60</v>
      </c>
      <c r="AA11" s="465"/>
      <c r="AB11" s="465"/>
      <c r="AC11" s="465"/>
      <c r="AD11" s="466"/>
      <c r="AE11" s="136" t="s">
        <v>38</v>
      </c>
      <c r="AF11" s="134"/>
      <c r="AG11" s="80"/>
      <c r="AH11" s="80"/>
      <c r="AI11" s="80"/>
      <c r="AJ11" s="80"/>
      <c r="AK11" s="80"/>
      <c r="AL11" s="80"/>
      <c r="AM11" s="80"/>
      <c r="AN11" s="80"/>
      <c r="AO11" s="133"/>
    </row>
    <row r="12" spans="1:41" ht="24.95" customHeight="1">
      <c r="A12" s="544" t="str">
        <f>IF('2G(控)'!$A12="","",'2G(控)'!$A12)</f>
        <v/>
      </c>
      <c r="B12" s="545"/>
      <c r="C12" s="545"/>
      <c r="D12" s="545"/>
      <c r="E12" s="546" t="str">
        <f>IF('2G(控)'!$E12="",""," "&amp;'2G(控)'!$E12)</f>
        <v/>
      </c>
      <c r="F12" s="547"/>
      <c r="G12" s="547"/>
      <c r="H12" s="547"/>
      <c r="I12" s="547"/>
      <c r="J12" s="547"/>
      <c r="K12" s="547"/>
      <c r="L12" s="547"/>
      <c r="M12" s="547"/>
      <c r="N12" s="547"/>
      <c r="O12" s="547"/>
      <c r="P12" s="548"/>
      <c r="Q12" s="549" t="str">
        <f>IF('2G(控)'!$Q12="","",'2G(控)'!$Q12)</f>
        <v/>
      </c>
      <c r="R12" s="550"/>
      <c r="S12" s="551"/>
      <c r="T12" s="552" t="str">
        <f>IF('2G(控)'!$T12="","",'2G(控)'!$T12)</f>
        <v/>
      </c>
      <c r="U12" s="553"/>
      <c r="V12" s="554" t="str">
        <f>IF('2G(控)'!$V12="","",'2G(控)'!$V12)</f>
        <v/>
      </c>
      <c r="W12" s="555"/>
      <c r="X12" s="555"/>
      <c r="Y12" s="556"/>
      <c r="Z12" s="557" t="str">
        <f>IF('2G(控)'!$Z12="","",'2G(控)'!$Z12)</f>
        <v/>
      </c>
      <c r="AA12" s="558"/>
      <c r="AB12" s="558"/>
      <c r="AC12" s="558"/>
      <c r="AD12" s="559"/>
      <c r="AE12" s="560" t="str">
        <f>IF('2G(控)'!$AE12="","",'2G(控)'!$AE12)</f>
        <v/>
      </c>
      <c r="AF12" s="561"/>
      <c r="AG12" s="561"/>
      <c r="AH12" s="561"/>
      <c r="AI12" s="561"/>
      <c r="AJ12" s="561"/>
      <c r="AK12" s="561"/>
      <c r="AL12" s="561"/>
      <c r="AM12" s="562"/>
      <c r="AN12" s="42"/>
      <c r="AO12" s="43"/>
    </row>
    <row r="13" spans="1:41" ht="24.95" customHeight="1">
      <c r="A13" s="544" t="str">
        <f>IF('2G(控)'!$A13="","",'2G(控)'!$A13)</f>
        <v/>
      </c>
      <c r="B13" s="545"/>
      <c r="C13" s="545"/>
      <c r="D13" s="545"/>
      <c r="E13" s="566" t="str">
        <f>IF('2G(控)'!$E13="",""," "&amp;'2G(控)'!$E13)</f>
        <v/>
      </c>
      <c r="F13" s="567"/>
      <c r="G13" s="567"/>
      <c r="H13" s="567"/>
      <c r="I13" s="567"/>
      <c r="J13" s="567"/>
      <c r="K13" s="567"/>
      <c r="L13" s="567"/>
      <c r="M13" s="567"/>
      <c r="N13" s="567"/>
      <c r="O13" s="567"/>
      <c r="P13" s="568"/>
      <c r="Q13" s="569" t="str">
        <f>IF('2G(控)'!$Q13="","",'2G(控)'!$Q13)</f>
        <v/>
      </c>
      <c r="R13" s="570"/>
      <c r="S13" s="571"/>
      <c r="T13" s="572" t="str">
        <f>IF('2G(控)'!$T13="","",'2G(控)'!$T13)</f>
        <v/>
      </c>
      <c r="U13" s="573"/>
      <c r="V13" s="574" t="str">
        <f>IF('2G(控)'!$V13="","",'2G(控)'!$V13)</f>
        <v/>
      </c>
      <c r="W13" s="575"/>
      <c r="X13" s="575"/>
      <c r="Y13" s="576"/>
      <c r="Z13" s="577" t="str">
        <f>IF('2G(控)'!$Z13="","",'2G(控)'!$Z13)</f>
        <v/>
      </c>
      <c r="AA13" s="578"/>
      <c r="AB13" s="578"/>
      <c r="AC13" s="578"/>
      <c r="AD13" s="579"/>
      <c r="AE13" s="563" t="str">
        <f>IF('2G(控)'!$AE13="","",'2G(控)'!$AE13)</f>
        <v/>
      </c>
      <c r="AF13" s="564"/>
      <c r="AG13" s="564"/>
      <c r="AH13" s="564"/>
      <c r="AI13" s="564"/>
      <c r="AJ13" s="564"/>
      <c r="AK13" s="564"/>
      <c r="AL13" s="564"/>
      <c r="AM13" s="565"/>
      <c r="AN13" s="44"/>
      <c r="AO13" s="45"/>
    </row>
    <row r="14" spans="1:41" ht="24.95" customHeight="1">
      <c r="A14" s="544" t="str">
        <f>IF('2G(控)'!$A14="","",'2G(控)'!$A14)</f>
        <v/>
      </c>
      <c r="B14" s="545"/>
      <c r="C14" s="545"/>
      <c r="D14" s="545"/>
      <c r="E14" s="566" t="str">
        <f>IF('2G(控)'!$E14="",""," "&amp;'2G(控)'!$E14)</f>
        <v/>
      </c>
      <c r="F14" s="567"/>
      <c r="G14" s="567"/>
      <c r="H14" s="567"/>
      <c r="I14" s="567"/>
      <c r="J14" s="567"/>
      <c r="K14" s="567"/>
      <c r="L14" s="567"/>
      <c r="M14" s="567"/>
      <c r="N14" s="567"/>
      <c r="O14" s="567"/>
      <c r="P14" s="568"/>
      <c r="Q14" s="569" t="str">
        <f>IF('2G(控)'!$Q14="","",'2G(控)'!$Q14)</f>
        <v/>
      </c>
      <c r="R14" s="570"/>
      <c r="S14" s="571"/>
      <c r="T14" s="572" t="str">
        <f>IF('2G(控)'!$T14="","",'2G(控)'!$T14)</f>
        <v/>
      </c>
      <c r="U14" s="573"/>
      <c r="V14" s="574" t="str">
        <f>IF('2G(控)'!$V14="","",'2G(控)'!$V14)</f>
        <v/>
      </c>
      <c r="W14" s="575"/>
      <c r="X14" s="575"/>
      <c r="Y14" s="576"/>
      <c r="Z14" s="577" t="str">
        <f>IF('2G(控)'!$Z14="","",'2G(控)'!$Z14)</f>
        <v/>
      </c>
      <c r="AA14" s="578"/>
      <c r="AB14" s="578"/>
      <c r="AC14" s="578"/>
      <c r="AD14" s="579"/>
      <c r="AE14" s="563" t="str">
        <f>IF('2G(控)'!$AE14="","",'2G(控)'!$AE14)</f>
        <v/>
      </c>
      <c r="AF14" s="564"/>
      <c r="AG14" s="564"/>
      <c r="AH14" s="564"/>
      <c r="AI14" s="564"/>
      <c r="AJ14" s="564"/>
      <c r="AK14" s="564"/>
      <c r="AL14" s="564"/>
      <c r="AM14" s="565"/>
      <c r="AN14" s="44"/>
      <c r="AO14" s="45"/>
    </row>
    <row r="15" spans="1:41" ht="24.95" customHeight="1">
      <c r="A15" s="544" t="str">
        <f>IF('2G(控)'!$A15="","",'2G(控)'!$A15)</f>
        <v/>
      </c>
      <c r="B15" s="545"/>
      <c r="C15" s="545"/>
      <c r="D15" s="545"/>
      <c r="E15" s="566" t="str">
        <f>IF('2G(控)'!$E15="",""," "&amp;'2G(控)'!$E15)</f>
        <v/>
      </c>
      <c r="F15" s="567"/>
      <c r="G15" s="567"/>
      <c r="H15" s="567"/>
      <c r="I15" s="567"/>
      <c r="J15" s="567"/>
      <c r="K15" s="567"/>
      <c r="L15" s="567"/>
      <c r="M15" s="567"/>
      <c r="N15" s="567"/>
      <c r="O15" s="567"/>
      <c r="P15" s="568"/>
      <c r="Q15" s="569" t="str">
        <f>IF('2G(控)'!$Q15="","",'2G(控)'!$Q15)</f>
        <v/>
      </c>
      <c r="R15" s="570"/>
      <c r="S15" s="571"/>
      <c r="T15" s="572" t="str">
        <f>IF('2G(控)'!$T15="","",'2G(控)'!$T15)</f>
        <v/>
      </c>
      <c r="U15" s="573"/>
      <c r="V15" s="574" t="str">
        <f>IF('2G(控)'!$V15="","",'2G(控)'!$V15)</f>
        <v/>
      </c>
      <c r="W15" s="575"/>
      <c r="X15" s="575"/>
      <c r="Y15" s="576"/>
      <c r="Z15" s="577" t="str">
        <f>IF('2G(控)'!$Z15="","",'2G(控)'!$Z15)</f>
        <v/>
      </c>
      <c r="AA15" s="578"/>
      <c r="AB15" s="578"/>
      <c r="AC15" s="578"/>
      <c r="AD15" s="579"/>
      <c r="AE15" s="563" t="str">
        <f>IF('2G(控)'!$AE15="","",'2G(控)'!$AE15)</f>
        <v/>
      </c>
      <c r="AF15" s="564"/>
      <c r="AG15" s="564"/>
      <c r="AH15" s="564"/>
      <c r="AI15" s="564"/>
      <c r="AJ15" s="564"/>
      <c r="AK15" s="564"/>
      <c r="AL15" s="564"/>
      <c r="AM15" s="565"/>
      <c r="AN15" s="44"/>
      <c r="AO15" s="45"/>
    </row>
    <row r="16" spans="1:41" ht="24.95" customHeight="1">
      <c r="A16" s="544" t="str">
        <f>IF('2G(控)'!$A16="","",'2G(控)'!$A16)</f>
        <v/>
      </c>
      <c r="B16" s="545"/>
      <c r="C16" s="545"/>
      <c r="D16" s="545"/>
      <c r="E16" s="566" t="str">
        <f>IF('2G(控)'!$E16="",""," "&amp;'2G(控)'!$E16)</f>
        <v/>
      </c>
      <c r="F16" s="567"/>
      <c r="G16" s="567"/>
      <c r="H16" s="567"/>
      <c r="I16" s="567"/>
      <c r="J16" s="567"/>
      <c r="K16" s="567"/>
      <c r="L16" s="567"/>
      <c r="M16" s="567"/>
      <c r="N16" s="567"/>
      <c r="O16" s="567"/>
      <c r="P16" s="568"/>
      <c r="Q16" s="569" t="str">
        <f>IF('2G(控)'!$Q16="","",'2G(控)'!$Q16)</f>
        <v/>
      </c>
      <c r="R16" s="570"/>
      <c r="S16" s="571"/>
      <c r="T16" s="572" t="str">
        <f>IF('2G(控)'!$T16="","",'2G(控)'!$T16)</f>
        <v/>
      </c>
      <c r="U16" s="573"/>
      <c r="V16" s="574" t="str">
        <f>IF('2G(控)'!$V16="","",'2G(控)'!$V16)</f>
        <v/>
      </c>
      <c r="W16" s="575"/>
      <c r="X16" s="575"/>
      <c r="Y16" s="576"/>
      <c r="Z16" s="577" t="str">
        <f>IF('2G(控)'!$Z16="","",'2G(控)'!$Z16)</f>
        <v/>
      </c>
      <c r="AA16" s="578"/>
      <c r="AB16" s="578"/>
      <c r="AC16" s="578"/>
      <c r="AD16" s="579"/>
      <c r="AE16" s="563" t="str">
        <f>IF('2G(控)'!$AE16="","",'2G(控)'!$AE16)</f>
        <v/>
      </c>
      <c r="AF16" s="564"/>
      <c r="AG16" s="564"/>
      <c r="AH16" s="564"/>
      <c r="AI16" s="564"/>
      <c r="AJ16" s="564"/>
      <c r="AK16" s="564"/>
      <c r="AL16" s="564"/>
      <c r="AM16" s="565"/>
      <c r="AN16" s="44"/>
      <c r="AO16" s="45"/>
    </row>
    <row r="17" spans="1:41" ht="24.95" customHeight="1">
      <c r="A17" s="544" t="str">
        <f>IF('2G(控)'!$A17="","",'2G(控)'!$A17)</f>
        <v/>
      </c>
      <c r="B17" s="545"/>
      <c r="C17" s="545"/>
      <c r="D17" s="545"/>
      <c r="E17" s="566" t="str">
        <f>IF('2G(控)'!$E17="",""," "&amp;'2G(控)'!$E17)</f>
        <v/>
      </c>
      <c r="F17" s="567"/>
      <c r="G17" s="567"/>
      <c r="H17" s="567"/>
      <c r="I17" s="567"/>
      <c r="J17" s="567"/>
      <c r="K17" s="567"/>
      <c r="L17" s="567"/>
      <c r="M17" s="567"/>
      <c r="N17" s="567"/>
      <c r="O17" s="567"/>
      <c r="P17" s="568"/>
      <c r="Q17" s="569" t="str">
        <f>IF('2G(控)'!$Q17="","",'2G(控)'!$Q17)</f>
        <v/>
      </c>
      <c r="R17" s="570"/>
      <c r="S17" s="571"/>
      <c r="T17" s="572" t="str">
        <f>IF('2G(控)'!$T17="","",'2G(控)'!$T17)</f>
        <v/>
      </c>
      <c r="U17" s="573"/>
      <c r="V17" s="574" t="str">
        <f>IF('2G(控)'!$V17="","",'2G(控)'!$V17)</f>
        <v/>
      </c>
      <c r="W17" s="575"/>
      <c r="X17" s="575"/>
      <c r="Y17" s="576"/>
      <c r="Z17" s="577" t="str">
        <f>IF('2G(控)'!$Z17="","",'2G(控)'!$Z17)</f>
        <v/>
      </c>
      <c r="AA17" s="578"/>
      <c r="AB17" s="578"/>
      <c r="AC17" s="578"/>
      <c r="AD17" s="579"/>
      <c r="AE17" s="563" t="str">
        <f>IF('2G(控)'!$AE17="","",'2G(控)'!$AE17)</f>
        <v/>
      </c>
      <c r="AF17" s="564"/>
      <c r="AG17" s="564"/>
      <c r="AH17" s="564"/>
      <c r="AI17" s="564"/>
      <c r="AJ17" s="564"/>
      <c r="AK17" s="564"/>
      <c r="AL17" s="564"/>
      <c r="AM17" s="565"/>
      <c r="AN17" s="44"/>
      <c r="AO17" s="45"/>
    </row>
    <row r="18" spans="1:41" ht="24.95" customHeight="1">
      <c r="A18" s="544" t="str">
        <f>IF('2G(控)'!$A18="","",'2G(控)'!$A18)</f>
        <v/>
      </c>
      <c r="B18" s="545"/>
      <c r="C18" s="545"/>
      <c r="D18" s="545"/>
      <c r="E18" s="566" t="str">
        <f>IF('2G(控)'!$E18="",""," "&amp;'2G(控)'!$E18)</f>
        <v/>
      </c>
      <c r="F18" s="567"/>
      <c r="G18" s="567"/>
      <c r="H18" s="567"/>
      <c r="I18" s="567"/>
      <c r="J18" s="567"/>
      <c r="K18" s="567"/>
      <c r="L18" s="567"/>
      <c r="M18" s="567"/>
      <c r="N18" s="567"/>
      <c r="O18" s="567"/>
      <c r="P18" s="568"/>
      <c r="Q18" s="569" t="str">
        <f>IF('2G(控)'!$Q18="","",'2G(控)'!$Q18)</f>
        <v/>
      </c>
      <c r="R18" s="570"/>
      <c r="S18" s="571"/>
      <c r="T18" s="572" t="str">
        <f>IF('2G(控)'!$T18="","",'2G(控)'!$T18)</f>
        <v/>
      </c>
      <c r="U18" s="573"/>
      <c r="V18" s="574" t="str">
        <f>IF('2G(控)'!$V18="","",'2G(控)'!$V18)</f>
        <v/>
      </c>
      <c r="W18" s="575"/>
      <c r="X18" s="575"/>
      <c r="Y18" s="576"/>
      <c r="Z18" s="577" t="str">
        <f>IF('2G(控)'!$Z18="","",'2G(控)'!$Z18)</f>
        <v/>
      </c>
      <c r="AA18" s="578"/>
      <c r="AB18" s="578"/>
      <c r="AC18" s="578"/>
      <c r="AD18" s="579"/>
      <c r="AE18" s="563" t="str">
        <f>IF('2G(控)'!$AE18="","",'2G(控)'!$AE18)</f>
        <v/>
      </c>
      <c r="AF18" s="564"/>
      <c r="AG18" s="564"/>
      <c r="AH18" s="564"/>
      <c r="AI18" s="564"/>
      <c r="AJ18" s="564"/>
      <c r="AK18" s="564"/>
      <c r="AL18" s="564"/>
      <c r="AM18" s="565"/>
      <c r="AN18" s="44"/>
      <c r="AO18" s="45"/>
    </row>
    <row r="19" spans="1:41" ht="24.95" customHeight="1">
      <c r="A19" s="544" t="str">
        <f>IF('2G(控)'!$A19="","",'2G(控)'!$A19)</f>
        <v/>
      </c>
      <c r="B19" s="545"/>
      <c r="C19" s="545"/>
      <c r="D19" s="545"/>
      <c r="E19" s="566" t="str">
        <f>IF('2G(控)'!$E19="",""," "&amp;'2G(控)'!$E19)</f>
        <v/>
      </c>
      <c r="F19" s="567"/>
      <c r="G19" s="567"/>
      <c r="H19" s="567"/>
      <c r="I19" s="567"/>
      <c r="J19" s="567"/>
      <c r="K19" s="567"/>
      <c r="L19" s="567"/>
      <c r="M19" s="567"/>
      <c r="N19" s="567"/>
      <c r="O19" s="567"/>
      <c r="P19" s="568"/>
      <c r="Q19" s="569" t="str">
        <f>IF('2G(控)'!$Q19="","",'2G(控)'!$Q19)</f>
        <v/>
      </c>
      <c r="R19" s="570"/>
      <c r="S19" s="571"/>
      <c r="T19" s="572" t="str">
        <f>IF('2G(控)'!$T19="","",'2G(控)'!$T19)</f>
        <v/>
      </c>
      <c r="U19" s="573"/>
      <c r="V19" s="574" t="str">
        <f>IF('2G(控)'!$V19="","",'2G(控)'!$V19)</f>
        <v/>
      </c>
      <c r="W19" s="575"/>
      <c r="X19" s="575"/>
      <c r="Y19" s="576"/>
      <c r="Z19" s="577" t="str">
        <f>IF('2G(控)'!$Z19="","",'2G(控)'!$Z19)</f>
        <v/>
      </c>
      <c r="AA19" s="578"/>
      <c r="AB19" s="578"/>
      <c r="AC19" s="578"/>
      <c r="AD19" s="579"/>
      <c r="AE19" s="563" t="str">
        <f>IF('2G(控)'!$AE19="","",'2G(控)'!$AE19)</f>
        <v/>
      </c>
      <c r="AF19" s="564"/>
      <c r="AG19" s="564"/>
      <c r="AH19" s="564"/>
      <c r="AI19" s="564"/>
      <c r="AJ19" s="564"/>
      <c r="AK19" s="564"/>
      <c r="AL19" s="564"/>
      <c r="AM19" s="565"/>
      <c r="AN19" s="44"/>
      <c r="AO19" s="45"/>
    </row>
    <row r="20" spans="1:41" ht="24.95" customHeight="1">
      <c r="A20" s="544" t="str">
        <f>IF('2G(控)'!$A20="","",'2G(控)'!$A20)</f>
        <v/>
      </c>
      <c r="B20" s="545"/>
      <c r="C20" s="545"/>
      <c r="D20" s="545"/>
      <c r="E20" s="566" t="str">
        <f>IF('2G(控)'!$E20="",""," "&amp;'2G(控)'!$E20)</f>
        <v/>
      </c>
      <c r="F20" s="567"/>
      <c r="G20" s="567"/>
      <c r="H20" s="567"/>
      <c r="I20" s="567"/>
      <c r="J20" s="567"/>
      <c r="K20" s="567"/>
      <c r="L20" s="567"/>
      <c r="M20" s="567"/>
      <c r="N20" s="567"/>
      <c r="O20" s="567"/>
      <c r="P20" s="568"/>
      <c r="Q20" s="569" t="str">
        <f>IF('2G(控)'!$Q20="","",'2G(控)'!$Q20)</f>
        <v/>
      </c>
      <c r="R20" s="570"/>
      <c r="S20" s="571"/>
      <c r="T20" s="572" t="str">
        <f>IF('2G(控)'!$T20="","",'2G(控)'!$T20)</f>
        <v/>
      </c>
      <c r="U20" s="573"/>
      <c r="V20" s="574" t="str">
        <f>IF('2G(控)'!$V20="","",'2G(控)'!$V20)</f>
        <v/>
      </c>
      <c r="W20" s="575"/>
      <c r="X20" s="575"/>
      <c r="Y20" s="576"/>
      <c r="Z20" s="577" t="str">
        <f>IF('2G(控)'!$Z20="","",'2G(控)'!$Z20)</f>
        <v/>
      </c>
      <c r="AA20" s="578"/>
      <c r="AB20" s="578"/>
      <c r="AC20" s="578"/>
      <c r="AD20" s="579"/>
      <c r="AE20" s="563" t="str">
        <f>IF('2G(控)'!$AE20="","",'2G(控)'!$AE20)</f>
        <v/>
      </c>
      <c r="AF20" s="564"/>
      <c r="AG20" s="564"/>
      <c r="AH20" s="564"/>
      <c r="AI20" s="564"/>
      <c r="AJ20" s="564"/>
      <c r="AK20" s="564"/>
      <c r="AL20" s="564"/>
      <c r="AM20" s="565"/>
      <c r="AN20" s="44"/>
      <c r="AO20" s="45"/>
    </row>
    <row r="21" spans="1:41" ht="24.95" customHeight="1">
      <c r="A21" s="544" t="str">
        <f>IF('2G(控)'!$A21="","",'2G(控)'!$A21)</f>
        <v/>
      </c>
      <c r="B21" s="545"/>
      <c r="C21" s="545"/>
      <c r="D21" s="545"/>
      <c r="E21" s="566" t="str">
        <f>IF('2G(控)'!$E21="",""," "&amp;'2G(控)'!$E21)</f>
        <v/>
      </c>
      <c r="F21" s="567"/>
      <c r="G21" s="567"/>
      <c r="H21" s="567"/>
      <c r="I21" s="567"/>
      <c r="J21" s="567"/>
      <c r="K21" s="567"/>
      <c r="L21" s="567"/>
      <c r="M21" s="567"/>
      <c r="N21" s="567"/>
      <c r="O21" s="567"/>
      <c r="P21" s="568"/>
      <c r="Q21" s="569" t="str">
        <f>IF('2G(控)'!$Q21="","",'2G(控)'!$Q21)</f>
        <v/>
      </c>
      <c r="R21" s="570"/>
      <c r="S21" s="571"/>
      <c r="T21" s="572" t="str">
        <f>IF('2G(控)'!$T21="","",'2G(控)'!$T21)</f>
        <v/>
      </c>
      <c r="U21" s="573"/>
      <c r="V21" s="574" t="str">
        <f>IF('2G(控)'!$V21="","",'2G(控)'!$V21)</f>
        <v/>
      </c>
      <c r="W21" s="575"/>
      <c r="X21" s="575"/>
      <c r="Y21" s="576"/>
      <c r="Z21" s="577" t="str">
        <f>IF('2G(控)'!$Z21="","",'2G(控)'!$Z21)</f>
        <v/>
      </c>
      <c r="AA21" s="578"/>
      <c r="AB21" s="578"/>
      <c r="AC21" s="578"/>
      <c r="AD21" s="579"/>
      <c r="AE21" s="563" t="str">
        <f>IF('2G(控)'!$AE21="","",'2G(控)'!$AE21)</f>
        <v/>
      </c>
      <c r="AF21" s="564"/>
      <c r="AG21" s="564"/>
      <c r="AH21" s="564"/>
      <c r="AI21" s="564"/>
      <c r="AJ21" s="564"/>
      <c r="AK21" s="564"/>
      <c r="AL21" s="564"/>
      <c r="AM21" s="565"/>
      <c r="AN21" s="44"/>
      <c r="AO21" s="45"/>
    </row>
    <row r="22" spans="1:41" ht="24.95" customHeight="1">
      <c r="A22" s="544" t="str">
        <f>IF('2G(控)'!$A22="","",'2G(控)'!$A22)</f>
        <v/>
      </c>
      <c r="B22" s="545"/>
      <c r="C22" s="545"/>
      <c r="D22" s="545"/>
      <c r="E22" s="566" t="str">
        <f>IF('2G(控)'!$E22="",""," "&amp;'2G(控)'!$E22)</f>
        <v/>
      </c>
      <c r="F22" s="567"/>
      <c r="G22" s="567"/>
      <c r="H22" s="567"/>
      <c r="I22" s="567"/>
      <c r="J22" s="567"/>
      <c r="K22" s="567"/>
      <c r="L22" s="567"/>
      <c r="M22" s="567"/>
      <c r="N22" s="567"/>
      <c r="O22" s="567"/>
      <c r="P22" s="568"/>
      <c r="Q22" s="569" t="str">
        <f>IF('2G(控)'!$Q22="","",'2G(控)'!$Q22)</f>
        <v/>
      </c>
      <c r="R22" s="570"/>
      <c r="S22" s="571"/>
      <c r="T22" s="572" t="str">
        <f>IF('2G(控)'!$T22="","",'2G(控)'!$T22)</f>
        <v/>
      </c>
      <c r="U22" s="573"/>
      <c r="V22" s="574" t="str">
        <f>IF('2G(控)'!$V22="","",'2G(控)'!$V22)</f>
        <v/>
      </c>
      <c r="W22" s="575"/>
      <c r="X22" s="575"/>
      <c r="Y22" s="576"/>
      <c r="Z22" s="577" t="str">
        <f>IF('2G(控)'!$Z22="","",'2G(控)'!$Z22)</f>
        <v/>
      </c>
      <c r="AA22" s="578"/>
      <c r="AB22" s="578"/>
      <c r="AC22" s="578"/>
      <c r="AD22" s="579"/>
      <c r="AE22" s="563" t="str">
        <f>IF('2G(控)'!$AE22="","",'2G(控)'!$AE22)</f>
        <v/>
      </c>
      <c r="AF22" s="564"/>
      <c r="AG22" s="564"/>
      <c r="AH22" s="564"/>
      <c r="AI22" s="564"/>
      <c r="AJ22" s="564"/>
      <c r="AK22" s="564"/>
      <c r="AL22" s="564"/>
      <c r="AM22" s="565"/>
      <c r="AN22" s="44"/>
      <c r="AO22" s="45"/>
    </row>
    <row r="23" spans="1:41" ht="24.95" customHeight="1">
      <c r="A23" s="544" t="str">
        <f>IF('2G(控)'!$A23="","",'2G(控)'!$A23)</f>
        <v/>
      </c>
      <c r="B23" s="545"/>
      <c r="C23" s="545"/>
      <c r="D23" s="545"/>
      <c r="E23" s="566" t="str">
        <f>IF('2G(控)'!$E23="",""," "&amp;'2G(控)'!$E23)</f>
        <v/>
      </c>
      <c r="F23" s="567"/>
      <c r="G23" s="567"/>
      <c r="H23" s="567"/>
      <c r="I23" s="567"/>
      <c r="J23" s="567"/>
      <c r="K23" s="567"/>
      <c r="L23" s="567"/>
      <c r="M23" s="567"/>
      <c r="N23" s="567"/>
      <c r="O23" s="567"/>
      <c r="P23" s="568"/>
      <c r="Q23" s="569" t="str">
        <f>IF('2G(控)'!$Q23="","",'2G(控)'!$Q23)</f>
        <v/>
      </c>
      <c r="R23" s="570"/>
      <c r="S23" s="571"/>
      <c r="T23" s="572" t="str">
        <f>IF('2G(控)'!$T23="","",'2G(控)'!$T23)</f>
        <v/>
      </c>
      <c r="U23" s="573"/>
      <c r="V23" s="574" t="str">
        <f>IF('2G(控)'!$V23="","",'2G(控)'!$V23)</f>
        <v/>
      </c>
      <c r="W23" s="575"/>
      <c r="X23" s="575"/>
      <c r="Y23" s="576"/>
      <c r="Z23" s="577" t="str">
        <f>IF('2G(控)'!$Z23="","",'2G(控)'!$Z23)</f>
        <v/>
      </c>
      <c r="AA23" s="578"/>
      <c r="AB23" s="578"/>
      <c r="AC23" s="578"/>
      <c r="AD23" s="579"/>
      <c r="AE23" s="563" t="str">
        <f>IF('2G(控)'!$AE23="","",'2G(控)'!$AE23)</f>
        <v/>
      </c>
      <c r="AF23" s="564"/>
      <c r="AG23" s="564"/>
      <c r="AH23" s="564"/>
      <c r="AI23" s="564"/>
      <c r="AJ23" s="564"/>
      <c r="AK23" s="564"/>
      <c r="AL23" s="564"/>
      <c r="AM23" s="565"/>
      <c r="AN23" s="44"/>
      <c r="AO23" s="45"/>
    </row>
    <row r="24" spans="1:41" ht="24.95" customHeight="1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428" t="s">
        <v>74</v>
      </c>
      <c r="L24" s="428"/>
      <c r="M24" s="428"/>
      <c r="N24" s="428"/>
      <c r="O24" s="428"/>
      <c r="P24" s="59"/>
      <c r="Q24" s="59"/>
      <c r="R24" s="59"/>
      <c r="S24" s="59"/>
      <c r="T24" s="59"/>
      <c r="U24" s="59"/>
      <c r="V24" s="59"/>
      <c r="W24" s="59"/>
      <c r="X24" s="59"/>
      <c r="Y24" s="60"/>
      <c r="Z24" s="408" t="str">
        <f>IF('2G(控)'!$Z24="","",'2G(控)'!$Z24)</f>
        <v/>
      </c>
      <c r="AA24" s="408"/>
      <c r="AB24" s="408"/>
      <c r="AC24" s="408"/>
      <c r="AD24" s="408"/>
      <c r="AE24" s="580" t="str">
        <f>IF('2G(控)'!$AE24="","",'2G(控)'!$AE24)</f>
        <v/>
      </c>
      <c r="AF24" s="581"/>
      <c r="AG24" s="581"/>
      <c r="AH24" s="581"/>
      <c r="AI24" s="581"/>
      <c r="AJ24" s="581"/>
      <c r="AK24" s="581"/>
      <c r="AL24" s="581"/>
      <c r="AM24" s="582"/>
      <c r="AN24" s="61"/>
      <c r="AO24" s="64"/>
    </row>
    <row r="25" spans="1:41" ht="24.95" customHeight="1">
      <c r="A25" s="132" t="s">
        <v>37</v>
      </c>
      <c r="B25" s="134"/>
      <c r="C25" s="134"/>
      <c r="D25" s="135"/>
      <c r="E25" s="391" t="str">
        <f>IF('2G(控)'!$E25="","",'2G(控)'!$E25)</f>
        <v/>
      </c>
      <c r="F25" s="392"/>
      <c r="G25" s="392"/>
      <c r="H25" s="392"/>
      <c r="I25" s="392"/>
      <c r="J25" s="393"/>
      <c r="K25" s="583" t="s">
        <v>61</v>
      </c>
      <c r="L25" s="584"/>
      <c r="M25" s="584"/>
      <c r="N25" s="28">
        <f>IF('2G(控)'!$N25="","",'2G(控)'!$N25)</f>
        <v>10</v>
      </c>
      <c r="O25" s="29" t="s">
        <v>62</v>
      </c>
      <c r="P25" s="585" t="str">
        <f>IF('2G(控)'!$P25="","",'2G(控)'!$P25)</f>
        <v/>
      </c>
      <c r="Q25" s="586"/>
      <c r="R25" s="586"/>
      <c r="S25" s="586"/>
      <c r="T25" s="586"/>
      <c r="U25" s="587"/>
      <c r="V25" s="399" t="s">
        <v>63</v>
      </c>
      <c r="W25" s="400"/>
      <c r="X25" s="400"/>
      <c r="Y25" s="401"/>
      <c r="Z25" s="402" t="str">
        <f>IF('2G(控)'!$Z25="","",'2G(控)'!$Z25)</f>
        <v/>
      </c>
      <c r="AA25" s="403"/>
      <c r="AB25" s="403"/>
      <c r="AC25" s="403"/>
      <c r="AD25" s="404"/>
      <c r="AE25" s="588" t="s">
        <v>64</v>
      </c>
      <c r="AF25" s="149"/>
      <c r="AG25" s="149"/>
      <c r="AH25" s="150"/>
      <c r="AI25" s="529" t="str">
        <f>IF('2G(控)'!$AI$25="","",'2G(控)'!$AI$25)</f>
        <v/>
      </c>
      <c r="AJ25" s="530"/>
      <c r="AK25" s="530"/>
      <c r="AL25" s="33" t="s">
        <v>24</v>
      </c>
      <c r="AM25" s="80" t="str">
        <f>IF('2G(控)'!$AM$25="","",'2G(控)'!$AM$25)</f>
        <v/>
      </c>
      <c r="AN25" s="80"/>
      <c r="AO25" s="531"/>
    </row>
    <row r="26" spans="1:41" ht="23.25" customHeight="1">
      <c r="A26" s="376"/>
      <c r="B26" s="376"/>
      <c r="C26" s="376"/>
      <c r="D26" s="376"/>
      <c r="E26" s="49" t="s">
        <v>65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50"/>
      <c r="AE26" s="377" t="s">
        <v>66</v>
      </c>
      <c r="AF26" s="143"/>
      <c r="AG26" s="143"/>
      <c r="AH26" s="380"/>
      <c r="AI26" s="381"/>
      <c r="AJ26" s="51"/>
      <c r="AK26" s="384"/>
      <c r="AL26" s="384"/>
      <c r="AM26" s="381"/>
      <c r="AN26" s="386"/>
      <c r="AO26" s="387"/>
    </row>
    <row r="27" spans="1:41" ht="23.25" customHeight="1">
      <c r="A27" s="390"/>
      <c r="B27" s="390"/>
      <c r="C27" s="390"/>
      <c r="D27" s="390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4"/>
      <c r="AE27" s="378"/>
      <c r="AF27" s="379"/>
      <c r="AG27" s="379"/>
      <c r="AH27" s="382"/>
      <c r="AI27" s="383"/>
      <c r="AJ27" s="55"/>
      <c r="AK27" s="385"/>
      <c r="AL27" s="385"/>
      <c r="AM27" s="383"/>
      <c r="AN27" s="388"/>
      <c r="AO27" s="389"/>
    </row>
    <row r="28" spans="1:41" ht="22.5" customHeight="1">
      <c r="A28" s="1"/>
      <c r="B28" s="1"/>
      <c r="C28" s="1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1"/>
      <c r="AD28" s="1"/>
      <c r="AE28" s="1"/>
      <c r="AF28" s="1"/>
      <c r="AG28" s="1"/>
      <c r="AH28" s="1"/>
      <c r="AI28" s="37"/>
      <c r="AJ28" s="37"/>
      <c r="AK28" s="5"/>
      <c r="AL28" s="5"/>
      <c r="AM28" s="37"/>
      <c r="AN28" s="37"/>
      <c r="AO28" s="37" t="s">
        <v>67</v>
      </c>
    </row>
    <row r="29" spans="1:41" ht="28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475" t="s">
        <v>51</v>
      </c>
      <c r="N29" s="475"/>
      <c r="O29" s="475"/>
      <c r="P29" s="475"/>
      <c r="Q29" s="475"/>
      <c r="R29" s="475"/>
      <c r="S29" s="475"/>
      <c r="T29" s="475"/>
      <c r="U29" s="475"/>
      <c r="V29" s="475"/>
      <c r="W29" s="475"/>
      <c r="X29" s="475"/>
      <c r="Y29" s="475"/>
      <c r="Z29" s="2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ht="28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525" t="s">
        <v>47</v>
      </c>
      <c r="AB30" s="526"/>
      <c r="AC30" s="526"/>
      <c r="AD30" s="527" t="str">
        <f>$AD$5</f>
        <v/>
      </c>
      <c r="AE30" s="527"/>
      <c r="AF30" s="527"/>
      <c r="AG30" s="527"/>
      <c r="AH30" s="527"/>
      <c r="AI30" s="527"/>
      <c r="AJ30" s="527"/>
      <c r="AK30" s="527"/>
      <c r="AL30" s="527"/>
      <c r="AM30" s="527"/>
      <c r="AN30" s="527"/>
      <c r="AO30" s="528"/>
    </row>
    <row r="31" spans="1:41" ht="12.6" customHeight="1">
      <c r="A31" s="524"/>
      <c r="B31" s="524"/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524"/>
      <c r="AN31" s="524"/>
      <c r="AO31" s="524"/>
    </row>
    <row r="32" spans="1:41" ht="24.95" customHeight="1">
      <c r="A32" s="79" t="s">
        <v>55</v>
      </c>
      <c r="B32" s="80"/>
      <c r="C32" s="80"/>
      <c r="D32" s="80"/>
      <c r="E32" s="371" t="s">
        <v>56</v>
      </c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1"/>
      <c r="Q32" s="371" t="s">
        <v>57</v>
      </c>
      <c r="R32" s="80"/>
      <c r="S32" s="81"/>
      <c r="T32" s="371" t="s">
        <v>58</v>
      </c>
      <c r="U32" s="81"/>
      <c r="V32" s="371" t="s">
        <v>59</v>
      </c>
      <c r="W32" s="80"/>
      <c r="X32" s="80"/>
      <c r="Y32" s="81"/>
      <c r="Z32" s="394" t="s">
        <v>60</v>
      </c>
      <c r="AA32" s="395"/>
      <c r="AB32" s="395"/>
      <c r="AC32" s="395"/>
      <c r="AD32" s="523"/>
      <c r="AE32" s="371" t="s">
        <v>38</v>
      </c>
      <c r="AF32" s="80"/>
      <c r="AG32" s="80"/>
      <c r="AH32" s="80"/>
      <c r="AI32" s="80"/>
      <c r="AJ32" s="80"/>
      <c r="AK32" s="80"/>
      <c r="AL32" s="80"/>
      <c r="AM32" s="80"/>
      <c r="AN32" s="80"/>
      <c r="AO32" s="531"/>
    </row>
    <row r="33" spans="1:41" ht="24.95" customHeight="1">
      <c r="A33" s="544" t="str">
        <f>IF('2G(控)'!$A33="","",'2G(控)'!$A33)</f>
        <v/>
      </c>
      <c r="B33" s="545"/>
      <c r="C33" s="545"/>
      <c r="D33" s="545"/>
      <c r="E33" s="546" t="str">
        <f>IF('2G(控)'!$E33="",""," "&amp;'2G(控)'!$E33)</f>
        <v/>
      </c>
      <c r="F33" s="547"/>
      <c r="G33" s="547"/>
      <c r="H33" s="547"/>
      <c r="I33" s="547"/>
      <c r="J33" s="547"/>
      <c r="K33" s="547"/>
      <c r="L33" s="547"/>
      <c r="M33" s="547"/>
      <c r="N33" s="547"/>
      <c r="O33" s="547"/>
      <c r="P33" s="548"/>
      <c r="Q33" s="549" t="str">
        <f>IF('2G(控)'!$Q33="","",'2G(控)'!$Q33)</f>
        <v/>
      </c>
      <c r="R33" s="550"/>
      <c r="S33" s="551"/>
      <c r="T33" s="552" t="str">
        <f>IF('2G(控)'!$T33="","",'2G(控)'!$T33)</f>
        <v/>
      </c>
      <c r="U33" s="553"/>
      <c r="V33" s="554" t="str">
        <f>IF('2G(控)'!$V33="","",'2G(控)'!$V33)</f>
        <v/>
      </c>
      <c r="W33" s="555"/>
      <c r="X33" s="555"/>
      <c r="Y33" s="556"/>
      <c r="Z33" s="557" t="str">
        <f>IF('2G(控)'!$Z33="","",'2G(控)'!$Z33)</f>
        <v/>
      </c>
      <c r="AA33" s="558"/>
      <c r="AB33" s="558"/>
      <c r="AC33" s="558"/>
      <c r="AD33" s="559"/>
      <c r="AE33" s="560" t="str">
        <f>IF('2G(控)'!$AE33="","",'2G(控)'!$AE33)</f>
        <v/>
      </c>
      <c r="AF33" s="561"/>
      <c r="AG33" s="561"/>
      <c r="AH33" s="561"/>
      <c r="AI33" s="561"/>
      <c r="AJ33" s="561"/>
      <c r="AK33" s="561"/>
      <c r="AL33" s="561"/>
      <c r="AM33" s="562"/>
      <c r="AN33" s="42"/>
      <c r="AO33" s="43"/>
    </row>
    <row r="34" spans="1:41" ht="24.95" customHeight="1">
      <c r="A34" s="544" t="str">
        <f>IF('2G(控)'!$A34="","",'2G(控)'!$A34)</f>
        <v/>
      </c>
      <c r="B34" s="545"/>
      <c r="C34" s="545"/>
      <c r="D34" s="545"/>
      <c r="E34" s="566" t="str">
        <f>IF('2G(控)'!$E34="",""," "&amp;'2G(控)'!$E34)</f>
        <v/>
      </c>
      <c r="F34" s="567"/>
      <c r="G34" s="567"/>
      <c r="H34" s="567"/>
      <c r="I34" s="567"/>
      <c r="J34" s="567"/>
      <c r="K34" s="567"/>
      <c r="L34" s="567"/>
      <c r="M34" s="567"/>
      <c r="N34" s="567"/>
      <c r="O34" s="567"/>
      <c r="P34" s="568"/>
      <c r="Q34" s="569" t="str">
        <f>IF('2G(控)'!$Q34="","",'2G(控)'!$Q34)</f>
        <v/>
      </c>
      <c r="R34" s="570"/>
      <c r="S34" s="571"/>
      <c r="T34" s="572" t="str">
        <f>IF('2G(控)'!$T34="","",'2G(控)'!$T34)</f>
        <v/>
      </c>
      <c r="U34" s="573"/>
      <c r="V34" s="574" t="str">
        <f>IF('2G(控)'!$V34="","",'2G(控)'!$V34)</f>
        <v/>
      </c>
      <c r="W34" s="575"/>
      <c r="X34" s="575"/>
      <c r="Y34" s="576"/>
      <c r="Z34" s="577" t="str">
        <f>IF('2G(控)'!$Z34="","",'2G(控)'!$Z34)</f>
        <v/>
      </c>
      <c r="AA34" s="578"/>
      <c r="AB34" s="578"/>
      <c r="AC34" s="578"/>
      <c r="AD34" s="579"/>
      <c r="AE34" s="563" t="str">
        <f>IF('2G(控)'!$AE34="","",'2G(控)'!$AE34)</f>
        <v/>
      </c>
      <c r="AF34" s="564"/>
      <c r="AG34" s="564"/>
      <c r="AH34" s="564"/>
      <c r="AI34" s="564"/>
      <c r="AJ34" s="564"/>
      <c r="AK34" s="564"/>
      <c r="AL34" s="564"/>
      <c r="AM34" s="565"/>
      <c r="AN34" s="44"/>
      <c r="AO34" s="45"/>
    </row>
    <row r="35" spans="1:41" ht="24.95" customHeight="1">
      <c r="A35" s="544" t="str">
        <f>IF('2G(控)'!$A35="","",'2G(控)'!$A35)</f>
        <v/>
      </c>
      <c r="B35" s="545"/>
      <c r="C35" s="545"/>
      <c r="D35" s="545"/>
      <c r="E35" s="566" t="str">
        <f>IF('2G(控)'!$E35="",""," "&amp;'2G(控)'!$E35)</f>
        <v/>
      </c>
      <c r="F35" s="567"/>
      <c r="G35" s="567"/>
      <c r="H35" s="567"/>
      <c r="I35" s="567"/>
      <c r="J35" s="567"/>
      <c r="K35" s="567"/>
      <c r="L35" s="567"/>
      <c r="M35" s="567"/>
      <c r="N35" s="567"/>
      <c r="O35" s="567"/>
      <c r="P35" s="568"/>
      <c r="Q35" s="569" t="str">
        <f>IF('2G(控)'!$Q35="","",'2G(控)'!$Q35)</f>
        <v/>
      </c>
      <c r="R35" s="570"/>
      <c r="S35" s="571"/>
      <c r="T35" s="572" t="str">
        <f>IF('2G(控)'!$T35="","",'2G(控)'!$T35)</f>
        <v/>
      </c>
      <c r="U35" s="573"/>
      <c r="V35" s="574" t="str">
        <f>IF('2G(控)'!$V35="","",'2G(控)'!$V35)</f>
        <v/>
      </c>
      <c r="W35" s="575"/>
      <c r="X35" s="575"/>
      <c r="Y35" s="576"/>
      <c r="Z35" s="577" t="str">
        <f>IF('2G(控)'!$Z35="","",'2G(控)'!$Z35)</f>
        <v/>
      </c>
      <c r="AA35" s="578"/>
      <c r="AB35" s="578"/>
      <c r="AC35" s="578"/>
      <c r="AD35" s="579"/>
      <c r="AE35" s="563" t="str">
        <f>IF('2G(控)'!$AE35="","",'2G(控)'!$AE35)</f>
        <v/>
      </c>
      <c r="AF35" s="564"/>
      <c r="AG35" s="564"/>
      <c r="AH35" s="564"/>
      <c r="AI35" s="564"/>
      <c r="AJ35" s="564"/>
      <c r="AK35" s="564"/>
      <c r="AL35" s="564"/>
      <c r="AM35" s="565"/>
      <c r="AN35" s="44"/>
      <c r="AO35" s="45"/>
    </row>
    <row r="36" spans="1:41" ht="24.95" customHeight="1">
      <c r="A36" s="544" t="str">
        <f>IF('2G(控)'!$A36="","",'2G(控)'!$A36)</f>
        <v/>
      </c>
      <c r="B36" s="545"/>
      <c r="C36" s="545"/>
      <c r="D36" s="545"/>
      <c r="E36" s="566" t="str">
        <f>IF('2G(控)'!$E36="",""," "&amp;'2G(控)'!$E36)</f>
        <v/>
      </c>
      <c r="F36" s="567"/>
      <c r="G36" s="567"/>
      <c r="H36" s="567"/>
      <c r="I36" s="567"/>
      <c r="J36" s="567"/>
      <c r="K36" s="567"/>
      <c r="L36" s="567"/>
      <c r="M36" s="567"/>
      <c r="N36" s="567"/>
      <c r="O36" s="567"/>
      <c r="P36" s="568"/>
      <c r="Q36" s="569" t="str">
        <f>IF('2G(控)'!$Q36="","",'2G(控)'!$Q36)</f>
        <v/>
      </c>
      <c r="R36" s="570"/>
      <c r="S36" s="571"/>
      <c r="T36" s="572" t="str">
        <f>IF('2G(控)'!$T36="","",'2G(控)'!$T36)</f>
        <v/>
      </c>
      <c r="U36" s="573"/>
      <c r="V36" s="574" t="str">
        <f>IF('2G(控)'!$V36="","",'2G(控)'!$V36)</f>
        <v/>
      </c>
      <c r="W36" s="575"/>
      <c r="X36" s="575"/>
      <c r="Y36" s="576"/>
      <c r="Z36" s="577" t="str">
        <f>IF('2G(控)'!$Z36="","",'2G(控)'!$Z36)</f>
        <v/>
      </c>
      <c r="AA36" s="578"/>
      <c r="AB36" s="578"/>
      <c r="AC36" s="578"/>
      <c r="AD36" s="579"/>
      <c r="AE36" s="563" t="str">
        <f>IF('2G(控)'!$AE36="","",'2G(控)'!$AE36)</f>
        <v/>
      </c>
      <c r="AF36" s="564"/>
      <c r="AG36" s="564"/>
      <c r="AH36" s="564"/>
      <c r="AI36" s="564"/>
      <c r="AJ36" s="564"/>
      <c r="AK36" s="564"/>
      <c r="AL36" s="564"/>
      <c r="AM36" s="565"/>
      <c r="AN36" s="44"/>
      <c r="AO36" s="45"/>
    </row>
    <row r="37" spans="1:41" ht="24.95" customHeight="1">
      <c r="A37" s="544" t="str">
        <f>IF('2G(控)'!$A37="","",'2G(控)'!$A37)</f>
        <v/>
      </c>
      <c r="B37" s="545"/>
      <c r="C37" s="545"/>
      <c r="D37" s="545"/>
      <c r="E37" s="566" t="str">
        <f>IF('2G(控)'!$E37="",""," "&amp;'2G(控)'!$E37)</f>
        <v/>
      </c>
      <c r="F37" s="567"/>
      <c r="G37" s="567"/>
      <c r="H37" s="567"/>
      <c r="I37" s="567"/>
      <c r="J37" s="567"/>
      <c r="K37" s="567"/>
      <c r="L37" s="567"/>
      <c r="M37" s="567"/>
      <c r="N37" s="567"/>
      <c r="O37" s="567"/>
      <c r="P37" s="568"/>
      <c r="Q37" s="569" t="str">
        <f>IF('2G(控)'!$Q37="","",'2G(控)'!$Q37)</f>
        <v/>
      </c>
      <c r="R37" s="570"/>
      <c r="S37" s="571"/>
      <c r="T37" s="572" t="str">
        <f>IF('2G(控)'!$T37="","",'2G(控)'!$T37)</f>
        <v/>
      </c>
      <c r="U37" s="573"/>
      <c r="V37" s="574" t="str">
        <f>IF('2G(控)'!$V37="","",'2G(控)'!$V37)</f>
        <v/>
      </c>
      <c r="W37" s="575"/>
      <c r="X37" s="575"/>
      <c r="Y37" s="576"/>
      <c r="Z37" s="577" t="str">
        <f>IF('2G(控)'!$Z37="","",'2G(控)'!$Z37)</f>
        <v/>
      </c>
      <c r="AA37" s="578"/>
      <c r="AB37" s="578"/>
      <c r="AC37" s="578"/>
      <c r="AD37" s="579"/>
      <c r="AE37" s="563" t="str">
        <f>IF('2G(控)'!$AE37="","",'2G(控)'!$AE37)</f>
        <v/>
      </c>
      <c r="AF37" s="564"/>
      <c r="AG37" s="564"/>
      <c r="AH37" s="564"/>
      <c r="AI37" s="564"/>
      <c r="AJ37" s="564"/>
      <c r="AK37" s="564"/>
      <c r="AL37" s="564"/>
      <c r="AM37" s="565"/>
      <c r="AN37" s="44"/>
      <c r="AO37" s="45"/>
    </row>
    <row r="38" spans="1:41" ht="24.95" customHeight="1">
      <c r="A38" s="544" t="str">
        <f>IF('2G(控)'!$A38="","",'2G(控)'!$A38)</f>
        <v/>
      </c>
      <c r="B38" s="545"/>
      <c r="C38" s="545"/>
      <c r="D38" s="545"/>
      <c r="E38" s="566" t="str">
        <f>IF('2G(控)'!$E38="",""," "&amp;'2G(控)'!$E38)</f>
        <v/>
      </c>
      <c r="F38" s="567"/>
      <c r="G38" s="567"/>
      <c r="H38" s="567"/>
      <c r="I38" s="567"/>
      <c r="J38" s="567"/>
      <c r="K38" s="567"/>
      <c r="L38" s="567"/>
      <c r="M38" s="567"/>
      <c r="N38" s="567"/>
      <c r="O38" s="567"/>
      <c r="P38" s="568"/>
      <c r="Q38" s="569" t="str">
        <f>IF('2G(控)'!$Q38="","",'2G(控)'!$Q38)</f>
        <v/>
      </c>
      <c r="R38" s="570"/>
      <c r="S38" s="571"/>
      <c r="T38" s="572" t="str">
        <f>IF('2G(控)'!$T38="","",'2G(控)'!$T38)</f>
        <v/>
      </c>
      <c r="U38" s="573"/>
      <c r="V38" s="574" t="str">
        <f>IF('2G(控)'!$V38="","",'2G(控)'!$V38)</f>
        <v/>
      </c>
      <c r="W38" s="575"/>
      <c r="X38" s="575"/>
      <c r="Y38" s="576"/>
      <c r="Z38" s="577" t="str">
        <f>IF('2G(控)'!$Z38="","",'2G(控)'!$Z38)</f>
        <v/>
      </c>
      <c r="AA38" s="578"/>
      <c r="AB38" s="578"/>
      <c r="AC38" s="578"/>
      <c r="AD38" s="579"/>
      <c r="AE38" s="563" t="str">
        <f>IF('2G(控)'!$AE38="","",'2G(控)'!$AE38)</f>
        <v/>
      </c>
      <c r="AF38" s="564"/>
      <c r="AG38" s="564"/>
      <c r="AH38" s="564"/>
      <c r="AI38" s="564"/>
      <c r="AJ38" s="564"/>
      <c r="AK38" s="564"/>
      <c r="AL38" s="564"/>
      <c r="AM38" s="565"/>
      <c r="AN38" s="44"/>
      <c r="AO38" s="45"/>
    </row>
    <row r="39" spans="1:41" ht="24.95" customHeight="1">
      <c r="A39" s="544" t="str">
        <f>IF('2G(控)'!$A39="","",'2G(控)'!$A39)</f>
        <v/>
      </c>
      <c r="B39" s="545"/>
      <c r="C39" s="545"/>
      <c r="D39" s="545"/>
      <c r="E39" s="566" t="str">
        <f>IF('2G(控)'!$E39="",""," "&amp;'2G(控)'!$E39)</f>
        <v/>
      </c>
      <c r="F39" s="567"/>
      <c r="G39" s="567"/>
      <c r="H39" s="567"/>
      <c r="I39" s="567"/>
      <c r="J39" s="567"/>
      <c r="K39" s="567"/>
      <c r="L39" s="567"/>
      <c r="M39" s="567"/>
      <c r="N39" s="567"/>
      <c r="O39" s="567"/>
      <c r="P39" s="568"/>
      <c r="Q39" s="569" t="str">
        <f>IF('2G(控)'!$Q39="","",'2G(控)'!$Q39)</f>
        <v/>
      </c>
      <c r="R39" s="570"/>
      <c r="S39" s="571"/>
      <c r="T39" s="572" t="str">
        <f>IF('2G(控)'!$T39="","",'2G(控)'!$T39)</f>
        <v/>
      </c>
      <c r="U39" s="573"/>
      <c r="V39" s="574" t="str">
        <f>IF('2G(控)'!$V39="","",'2G(控)'!$V39)</f>
        <v/>
      </c>
      <c r="W39" s="575"/>
      <c r="X39" s="575"/>
      <c r="Y39" s="576"/>
      <c r="Z39" s="577" t="str">
        <f>IF('2G(控)'!$Z39="","",'2G(控)'!$Z39)</f>
        <v/>
      </c>
      <c r="AA39" s="578"/>
      <c r="AB39" s="578"/>
      <c r="AC39" s="578"/>
      <c r="AD39" s="579"/>
      <c r="AE39" s="563" t="str">
        <f>IF('2G(控)'!$AE39="","",'2G(控)'!$AE39)</f>
        <v/>
      </c>
      <c r="AF39" s="564"/>
      <c r="AG39" s="564"/>
      <c r="AH39" s="564"/>
      <c r="AI39" s="564"/>
      <c r="AJ39" s="564"/>
      <c r="AK39" s="564"/>
      <c r="AL39" s="564"/>
      <c r="AM39" s="565"/>
      <c r="AN39" s="44"/>
      <c r="AO39" s="45"/>
    </row>
    <row r="40" spans="1:41" ht="24.95" customHeight="1">
      <c r="A40" s="544" t="str">
        <f>IF('2G(控)'!$A40="","",'2G(控)'!$A40)</f>
        <v/>
      </c>
      <c r="B40" s="545"/>
      <c r="C40" s="545"/>
      <c r="D40" s="545"/>
      <c r="E40" s="566" t="str">
        <f>IF('2G(控)'!$E40="",""," "&amp;'2G(控)'!$E40)</f>
        <v/>
      </c>
      <c r="F40" s="567"/>
      <c r="G40" s="567"/>
      <c r="H40" s="567"/>
      <c r="I40" s="567"/>
      <c r="J40" s="567"/>
      <c r="K40" s="567"/>
      <c r="L40" s="567"/>
      <c r="M40" s="567"/>
      <c r="N40" s="567"/>
      <c r="O40" s="567"/>
      <c r="P40" s="568"/>
      <c r="Q40" s="569" t="str">
        <f>IF('2G(控)'!$Q40="","",'2G(控)'!$Q40)</f>
        <v/>
      </c>
      <c r="R40" s="570"/>
      <c r="S40" s="571"/>
      <c r="T40" s="572" t="str">
        <f>IF('2G(控)'!$T40="","",'2G(控)'!$T40)</f>
        <v/>
      </c>
      <c r="U40" s="573"/>
      <c r="V40" s="574" t="str">
        <f>IF('2G(控)'!$V40="","",'2G(控)'!$V40)</f>
        <v/>
      </c>
      <c r="W40" s="575"/>
      <c r="X40" s="575"/>
      <c r="Y40" s="576"/>
      <c r="Z40" s="577" t="str">
        <f>IF('2G(控)'!$Z40="","",'2G(控)'!$Z40)</f>
        <v/>
      </c>
      <c r="AA40" s="578"/>
      <c r="AB40" s="578"/>
      <c r="AC40" s="578"/>
      <c r="AD40" s="579"/>
      <c r="AE40" s="563" t="str">
        <f>IF('2G(控)'!$AE40="","",'2G(控)'!$AE40)</f>
        <v/>
      </c>
      <c r="AF40" s="564"/>
      <c r="AG40" s="564"/>
      <c r="AH40" s="564"/>
      <c r="AI40" s="564"/>
      <c r="AJ40" s="564"/>
      <c r="AK40" s="564"/>
      <c r="AL40" s="564"/>
      <c r="AM40" s="565"/>
      <c r="AN40" s="44"/>
      <c r="AO40" s="45"/>
    </row>
    <row r="41" spans="1:41" ht="24.95" customHeight="1">
      <c r="A41" s="544" t="str">
        <f>IF('2G(控)'!$A41="","",'2G(控)'!$A41)</f>
        <v/>
      </c>
      <c r="B41" s="545"/>
      <c r="C41" s="545"/>
      <c r="D41" s="545"/>
      <c r="E41" s="566" t="str">
        <f>IF('2G(控)'!$E41="",""," "&amp;'2G(控)'!$E41)</f>
        <v/>
      </c>
      <c r="F41" s="567"/>
      <c r="G41" s="567"/>
      <c r="H41" s="567"/>
      <c r="I41" s="567"/>
      <c r="J41" s="567"/>
      <c r="K41" s="567"/>
      <c r="L41" s="567"/>
      <c r="M41" s="567"/>
      <c r="N41" s="567"/>
      <c r="O41" s="567"/>
      <c r="P41" s="568"/>
      <c r="Q41" s="569" t="str">
        <f>IF('2G(控)'!$Q41="","",'2G(控)'!$Q41)</f>
        <v/>
      </c>
      <c r="R41" s="570"/>
      <c r="S41" s="571"/>
      <c r="T41" s="572" t="str">
        <f>IF('2G(控)'!$T41="","",'2G(控)'!$T41)</f>
        <v/>
      </c>
      <c r="U41" s="573"/>
      <c r="V41" s="574" t="str">
        <f>IF('2G(控)'!$V41="","",'2G(控)'!$V41)</f>
        <v/>
      </c>
      <c r="W41" s="575"/>
      <c r="X41" s="575"/>
      <c r="Y41" s="576"/>
      <c r="Z41" s="577" t="str">
        <f>IF('2G(控)'!$Z41="","",'2G(控)'!$Z41)</f>
        <v/>
      </c>
      <c r="AA41" s="578"/>
      <c r="AB41" s="578"/>
      <c r="AC41" s="578"/>
      <c r="AD41" s="579"/>
      <c r="AE41" s="563" t="str">
        <f>IF('2G(控)'!$AE41="","",'2G(控)'!$AE41)</f>
        <v/>
      </c>
      <c r="AF41" s="564"/>
      <c r="AG41" s="564"/>
      <c r="AH41" s="564"/>
      <c r="AI41" s="564"/>
      <c r="AJ41" s="564"/>
      <c r="AK41" s="564"/>
      <c r="AL41" s="564"/>
      <c r="AM41" s="565"/>
      <c r="AN41" s="44"/>
      <c r="AO41" s="45"/>
    </row>
    <row r="42" spans="1:41" ht="24.95" customHeight="1">
      <c r="A42" s="544" t="str">
        <f>IF('2G(控)'!$A42="","",'2G(控)'!$A42)</f>
        <v/>
      </c>
      <c r="B42" s="545"/>
      <c r="C42" s="545"/>
      <c r="D42" s="545"/>
      <c r="E42" s="566" t="str">
        <f>IF('2G(控)'!$E42="",""," "&amp;'2G(控)'!$E42)</f>
        <v/>
      </c>
      <c r="F42" s="567"/>
      <c r="G42" s="567"/>
      <c r="H42" s="567"/>
      <c r="I42" s="567"/>
      <c r="J42" s="567"/>
      <c r="K42" s="567"/>
      <c r="L42" s="567"/>
      <c r="M42" s="567"/>
      <c r="N42" s="567"/>
      <c r="O42" s="567"/>
      <c r="P42" s="568"/>
      <c r="Q42" s="569" t="str">
        <f>IF('2G(控)'!$Q42="","",'2G(控)'!$Q42)</f>
        <v/>
      </c>
      <c r="R42" s="570"/>
      <c r="S42" s="571"/>
      <c r="T42" s="572" t="str">
        <f>IF('2G(控)'!$T42="","",'2G(控)'!$T42)</f>
        <v/>
      </c>
      <c r="U42" s="573"/>
      <c r="V42" s="574" t="str">
        <f>IF('2G(控)'!$V42="","",'2G(控)'!$V42)</f>
        <v/>
      </c>
      <c r="W42" s="575"/>
      <c r="X42" s="575"/>
      <c r="Y42" s="576"/>
      <c r="Z42" s="577" t="str">
        <f>IF('2G(控)'!$Z42="","",'2G(控)'!$Z42)</f>
        <v/>
      </c>
      <c r="AA42" s="578"/>
      <c r="AB42" s="578"/>
      <c r="AC42" s="578"/>
      <c r="AD42" s="579"/>
      <c r="AE42" s="563" t="str">
        <f>IF('2G(控)'!$AE42="","",'2G(控)'!$AE42)</f>
        <v/>
      </c>
      <c r="AF42" s="564"/>
      <c r="AG42" s="564"/>
      <c r="AH42" s="564"/>
      <c r="AI42" s="564"/>
      <c r="AJ42" s="564"/>
      <c r="AK42" s="564"/>
      <c r="AL42" s="564"/>
      <c r="AM42" s="565"/>
      <c r="AN42" s="44"/>
      <c r="AO42" s="45"/>
    </row>
    <row r="43" spans="1:41" ht="24.95" customHeight="1">
      <c r="A43" s="544" t="str">
        <f>IF('2G(控)'!$A43="","",'2G(控)'!$A43)</f>
        <v/>
      </c>
      <c r="B43" s="545"/>
      <c r="C43" s="545"/>
      <c r="D43" s="545"/>
      <c r="E43" s="566" t="str">
        <f>IF('2G(控)'!$E43="",""," "&amp;'2G(控)'!$E43)</f>
        <v/>
      </c>
      <c r="F43" s="567"/>
      <c r="G43" s="567"/>
      <c r="H43" s="567"/>
      <c r="I43" s="567"/>
      <c r="J43" s="567"/>
      <c r="K43" s="567"/>
      <c r="L43" s="567"/>
      <c r="M43" s="567"/>
      <c r="N43" s="567"/>
      <c r="O43" s="567"/>
      <c r="P43" s="568"/>
      <c r="Q43" s="569" t="str">
        <f>IF('2G(控)'!$Q43="","",'2G(控)'!$Q43)</f>
        <v/>
      </c>
      <c r="R43" s="570"/>
      <c r="S43" s="571"/>
      <c r="T43" s="572" t="str">
        <f>IF('2G(控)'!$T43="","",'2G(控)'!$T43)</f>
        <v/>
      </c>
      <c r="U43" s="573"/>
      <c r="V43" s="574" t="str">
        <f>IF('2G(控)'!$V43="","",'2G(控)'!$V43)</f>
        <v/>
      </c>
      <c r="W43" s="575"/>
      <c r="X43" s="575"/>
      <c r="Y43" s="576"/>
      <c r="Z43" s="577" t="str">
        <f>IF('2G(控)'!$Z43="","",'2G(控)'!$Z43)</f>
        <v/>
      </c>
      <c r="AA43" s="578"/>
      <c r="AB43" s="578"/>
      <c r="AC43" s="578"/>
      <c r="AD43" s="579"/>
      <c r="AE43" s="563" t="str">
        <f>IF('2G(控)'!$AE43="","",'2G(控)'!$AE43)</f>
        <v/>
      </c>
      <c r="AF43" s="564"/>
      <c r="AG43" s="564"/>
      <c r="AH43" s="564"/>
      <c r="AI43" s="564"/>
      <c r="AJ43" s="564"/>
      <c r="AK43" s="564"/>
      <c r="AL43" s="564"/>
      <c r="AM43" s="565"/>
      <c r="AN43" s="44"/>
      <c r="AO43" s="45"/>
    </row>
    <row r="44" spans="1:41" ht="24.95" customHeight="1">
      <c r="A44" s="544" t="str">
        <f>IF('2G(控)'!$A44="","",'2G(控)'!$A44)</f>
        <v/>
      </c>
      <c r="B44" s="545"/>
      <c r="C44" s="545"/>
      <c r="D44" s="545"/>
      <c r="E44" s="566" t="str">
        <f>IF('2G(控)'!$E44="",""," "&amp;'2G(控)'!$E44)</f>
        <v/>
      </c>
      <c r="F44" s="567"/>
      <c r="G44" s="567"/>
      <c r="H44" s="567"/>
      <c r="I44" s="567"/>
      <c r="J44" s="567"/>
      <c r="K44" s="567"/>
      <c r="L44" s="567"/>
      <c r="M44" s="567"/>
      <c r="N44" s="567"/>
      <c r="O44" s="567"/>
      <c r="P44" s="568"/>
      <c r="Q44" s="569" t="str">
        <f>IF('2G(控)'!$Q44="","",'2G(控)'!$Q44)</f>
        <v/>
      </c>
      <c r="R44" s="570"/>
      <c r="S44" s="571"/>
      <c r="T44" s="572" t="str">
        <f>IF('2G(控)'!$T44="","",'2G(控)'!$T44)</f>
        <v/>
      </c>
      <c r="U44" s="573"/>
      <c r="V44" s="574" t="str">
        <f>IF('2G(控)'!$V44="","",'2G(控)'!$V44)</f>
        <v/>
      </c>
      <c r="W44" s="575"/>
      <c r="X44" s="575"/>
      <c r="Y44" s="576"/>
      <c r="Z44" s="577" t="str">
        <f>IF('2G(控)'!$Z44="","",'2G(控)'!$Z44)</f>
        <v/>
      </c>
      <c r="AA44" s="578"/>
      <c r="AB44" s="578"/>
      <c r="AC44" s="578"/>
      <c r="AD44" s="579"/>
      <c r="AE44" s="563" t="str">
        <f>IF('2G(控)'!$AE44="","",'2G(控)'!$AE44)</f>
        <v/>
      </c>
      <c r="AF44" s="564"/>
      <c r="AG44" s="564"/>
      <c r="AH44" s="564"/>
      <c r="AI44" s="564"/>
      <c r="AJ44" s="564"/>
      <c r="AK44" s="564"/>
      <c r="AL44" s="564"/>
      <c r="AM44" s="565"/>
      <c r="AN44" s="44"/>
      <c r="AO44" s="45"/>
    </row>
    <row r="45" spans="1:41" ht="24.95" customHeight="1">
      <c r="A45" s="544" t="str">
        <f>IF('2G(控)'!$A45="","",'2G(控)'!$A45)</f>
        <v/>
      </c>
      <c r="B45" s="545"/>
      <c r="C45" s="545"/>
      <c r="D45" s="545"/>
      <c r="E45" s="566" t="str">
        <f>IF('2G(控)'!$E45="",""," "&amp;'2G(控)'!$E45)</f>
        <v/>
      </c>
      <c r="F45" s="567"/>
      <c r="G45" s="567"/>
      <c r="H45" s="567"/>
      <c r="I45" s="567"/>
      <c r="J45" s="567"/>
      <c r="K45" s="567"/>
      <c r="L45" s="567"/>
      <c r="M45" s="567"/>
      <c r="N45" s="567"/>
      <c r="O45" s="567"/>
      <c r="P45" s="568"/>
      <c r="Q45" s="569" t="str">
        <f>IF('2G(控)'!$Q45="","",'2G(控)'!$Q45)</f>
        <v/>
      </c>
      <c r="R45" s="570"/>
      <c r="S45" s="571"/>
      <c r="T45" s="572" t="str">
        <f>IF('2G(控)'!$T45="","",'2G(控)'!$T45)</f>
        <v/>
      </c>
      <c r="U45" s="573"/>
      <c r="V45" s="574" t="str">
        <f>IF('2G(控)'!$V45="","",'2G(控)'!$V45)</f>
        <v/>
      </c>
      <c r="W45" s="575"/>
      <c r="X45" s="575"/>
      <c r="Y45" s="576"/>
      <c r="Z45" s="577" t="str">
        <f>IF('2G(控)'!$Z45="","",'2G(控)'!$Z45)</f>
        <v/>
      </c>
      <c r="AA45" s="578"/>
      <c r="AB45" s="578"/>
      <c r="AC45" s="578"/>
      <c r="AD45" s="579"/>
      <c r="AE45" s="563" t="str">
        <f>IF('2G(控)'!$AE45="","",'2G(控)'!$AE45)</f>
        <v/>
      </c>
      <c r="AF45" s="564"/>
      <c r="AG45" s="564"/>
      <c r="AH45" s="564"/>
      <c r="AI45" s="564"/>
      <c r="AJ45" s="564"/>
      <c r="AK45" s="564"/>
      <c r="AL45" s="564"/>
      <c r="AM45" s="565"/>
      <c r="AN45" s="44"/>
      <c r="AO45" s="45"/>
    </row>
    <row r="46" spans="1:41" ht="24.95" customHeight="1">
      <c r="A46" s="544" t="str">
        <f>IF('2G(控)'!$A46="","",'2G(控)'!$A46)</f>
        <v/>
      </c>
      <c r="B46" s="545"/>
      <c r="C46" s="545"/>
      <c r="D46" s="545"/>
      <c r="E46" s="566" t="str">
        <f>IF('2G(控)'!$E46="",""," "&amp;'2G(控)'!$E46)</f>
        <v/>
      </c>
      <c r="F46" s="567"/>
      <c r="G46" s="567"/>
      <c r="H46" s="567"/>
      <c r="I46" s="567"/>
      <c r="J46" s="567"/>
      <c r="K46" s="567"/>
      <c r="L46" s="567"/>
      <c r="M46" s="567"/>
      <c r="N46" s="567"/>
      <c r="O46" s="567"/>
      <c r="P46" s="568"/>
      <c r="Q46" s="569" t="str">
        <f>IF('2G(控)'!$Q46="","",'2G(控)'!$Q46)</f>
        <v/>
      </c>
      <c r="R46" s="570"/>
      <c r="S46" s="571"/>
      <c r="T46" s="572" t="str">
        <f>IF('2G(控)'!$T46="","",'2G(控)'!$T46)</f>
        <v/>
      </c>
      <c r="U46" s="573"/>
      <c r="V46" s="574" t="str">
        <f>IF('2G(控)'!$V46="","",'2G(控)'!$V46)</f>
        <v/>
      </c>
      <c r="W46" s="575"/>
      <c r="X46" s="575"/>
      <c r="Y46" s="576"/>
      <c r="Z46" s="577" t="str">
        <f>IF('2G(控)'!$Z46="","",'2G(控)'!$Z46)</f>
        <v/>
      </c>
      <c r="AA46" s="578"/>
      <c r="AB46" s="578"/>
      <c r="AC46" s="578"/>
      <c r="AD46" s="579"/>
      <c r="AE46" s="563" t="str">
        <f>IF('2G(控)'!$AE46="","",'2G(控)'!$AE46)</f>
        <v/>
      </c>
      <c r="AF46" s="564"/>
      <c r="AG46" s="564"/>
      <c r="AH46" s="564"/>
      <c r="AI46" s="564"/>
      <c r="AJ46" s="564"/>
      <c r="AK46" s="564"/>
      <c r="AL46" s="564"/>
      <c r="AM46" s="565"/>
      <c r="AN46" s="44"/>
      <c r="AO46" s="45"/>
    </row>
    <row r="47" spans="1:41" ht="24.95" customHeight="1">
      <c r="A47" s="544" t="str">
        <f>IF('2G(控)'!$A47="","",'2G(控)'!$A47)</f>
        <v/>
      </c>
      <c r="B47" s="545"/>
      <c r="C47" s="545"/>
      <c r="D47" s="545"/>
      <c r="E47" s="566" t="str">
        <f>IF('2G(控)'!$E47="",""," "&amp;'2G(控)'!$E47)</f>
        <v/>
      </c>
      <c r="F47" s="567"/>
      <c r="G47" s="567"/>
      <c r="H47" s="567"/>
      <c r="I47" s="567"/>
      <c r="J47" s="567"/>
      <c r="K47" s="567"/>
      <c r="L47" s="567"/>
      <c r="M47" s="567"/>
      <c r="N47" s="567"/>
      <c r="O47" s="567"/>
      <c r="P47" s="568"/>
      <c r="Q47" s="569" t="str">
        <f>IF('2G(控)'!$Q47="","",'2G(控)'!$Q47)</f>
        <v/>
      </c>
      <c r="R47" s="570"/>
      <c r="S47" s="571"/>
      <c r="T47" s="572" t="str">
        <f>IF('2G(控)'!$T47="","",'2G(控)'!$T47)</f>
        <v/>
      </c>
      <c r="U47" s="573"/>
      <c r="V47" s="574" t="str">
        <f>IF('2G(控)'!$V47="","",'2G(控)'!$V47)</f>
        <v/>
      </c>
      <c r="W47" s="575"/>
      <c r="X47" s="575"/>
      <c r="Y47" s="576"/>
      <c r="Z47" s="577" t="str">
        <f>IF('2G(控)'!$Z47="","",'2G(控)'!$Z47)</f>
        <v/>
      </c>
      <c r="AA47" s="578"/>
      <c r="AB47" s="578"/>
      <c r="AC47" s="578"/>
      <c r="AD47" s="579"/>
      <c r="AE47" s="563" t="str">
        <f>IF('2G(控)'!$AE47="","",'2G(控)'!$AE47)</f>
        <v/>
      </c>
      <c r="AF47" s="564"/>
      <c r="AG47" s="564"/>
      <c r="AH47" s="564"/>
      <c r="AI47" s="564"/>
      <c r="AJ47" s="564"/>
      <c r="AK47" s="564"/>
      <c r="AL47" s="564"/>
      <c r="AM47" s="565"/>
      <c r="AN47" s="44"/>
      <c r="AO47" s="45"/>
    </row>
    <row r="48" spans="1:41" ht="24.95" customHeight="1">
      <c r="A48" s="544" t="str">
        <f>IF('2G(控)'!$A48="","",'2G(控)'!$A48)</f>
        <v/>
      </c>
      <c r="B48" s="545"/>
      <c r="C48" s="545"/>
      <c r="D48" s="545"/>
      <c r="E48" s="566" t="str">
        <f>IF('2G(控)'!$E48="",""," "&amp;'2G(控)'!$E48)</f>
        <v/>
      </c>
      <c r="F48" s="567"/>
      <c r="G48" s="567"/>
      <c r="H48" s="567"/>
      <c r="I48" s="567"/>
      <c r="J48" s="567"/>
      <c r="K48" s="567"/>
      <c r="L48" s="567"/>
      <c r="M48" s="567"/>
      <c r="N48" s="567"/>
      <c r="O48" s="567"/>
      <c r="P48" s="568"/>
      <c r="Q48" s="569" t="str">
        <f>IF('2G(控)'!$Q48="","",'2G(控)'!$Q48)</f>
        <v/>
      </c>
      <c r="R48" s="570"/>
      <c r="S48" s="571"/>
      <c r="T48" s="572" t="str">
        <f>IF('2G(控)'!$T48="","",'2G(控)'!$T48)</f>
        <v/>
      </c>
      <c r="U48" s="573"/>
      <c r="V48" s="574" t="str">
        <f>IF('2G(控)'!$V48="","",'2G(控)'!$V48)</f>
        <v/>
      </c>
      <c r="W48" s="575"/>
      <c r="X48" s="575"/>
      <c r="Y48" s="576"/>
      <c r="Z48" s="577" t="str">
        <f>IF('2G(控)'!$Z48="","",'2G(控)'!$Z48)</f>
        <v/>
      </c>
      <c r="AA48" s="578"/>
      <c r="AB48" s="578"/>
      <c r="AC48" s="578"/>
      <c r="AD48" s="579"/>
      <c r="AE48" s="563" t="str">
        <f>IF('2G(控)'!$AE48="","",'2G(控)'!$AE48)</f>
        <v/>
      </c>
      <c r="AF48" s="564"/>
      <c r="AG48" s="564"/>
      <c r="AH48" s="564"/>
      <c r="AI48" s="564"/>
      <c r="AJ48" s="564"/>
      <c r="AK48" s="564"/>
      <c r="AL48" s="564"/>
      <c r="AM48" s="565"/>
      <c r="AN48" s="44"/>
      <c r="AO48" s="45"/>
    </row>
    <row r="49" spans="1:41" ht="24.95" customHeight="1">
      <c r="A49" s="544" t="str">
        <f>IF('2G(控)'!$A49="","",'2G(控)'!$A49)</f>
        <v/>
      </c>
      <c r="B49" s="545"/>
      <c r="C49" s="545"/>
      <c r="D49" s="545"/>
      <c r="E49" s="566" t="str">
        <f>IF('2G(控)'!$E49="",""," "&amp;'2G(控)'!$E49)</f>
        <v/>
      </c>
      <c r="F49" s="567"/>
      <c r="G49" s="567"/>
      <c r="H49" s="567"/>
      <c r="I49" s="567"/>
      <c r="J49" s="567"/>
      <c r="K49" s="567"/>
      <c r="L49" s="567"/>
      <c r="M49" s="567"/>
      <c r="N49" s="567"/>
      <c r="O49" s="567"/>
      <c r="P49" s="568"/>
      <c r="Q49" s="569" t="str">
        <f>IF('2G(控)'!$Q49="","",'2G(控)'!$Q49)</f>
        <v/>
      </c>
      <c r="R49" s="570"/>
      <c r="S49" s="571"/>
      <c r="T49" s="572" t="str">
        <f>IF('2G(控)'!$T49="","",'2G(控)'!$T49)</f>
        <v/>
      </c>
      <c r="U49" s="573"/>
      <c r="V49" s="574" t="str">
        <f>IF('2G(控)'!$V49="","",'2G(控)'!$V49)</f>
        <v/>
      </c>
      <c r="W49" s="575"/>
      <c r="X49" s="575"/>
      <c r="Y49" s="576"/>
      <c r="Z49" s="577" t="str">
        <f>IF('2G(控)'!$Z49="","",'2G(控)'!$Z49)</f>
        <v/>
      </c>
      <c r="AA49" s="578"/>
      <c r="AB49" s="578"/>
      <c r="AC49" s="578"/>
      <c r="AD49" s="579"/>
      <c r="AE49" s="563" t="str">
        <f>IF('2G(控)'!$AE49="","",'2G(控)'!$AE49)</f>
        <v/>
      </c>
      <c r="AF49" s="564"/>
      <c r="AG49" s="564"/>
      <c r="AH49" s="564"/>
      <c r="AI49" s="564"/>
      <c r="AJ49" s="564"/>
      <c r="AK49" s="564"/>
      <c r="AL49" s="564"/>
      <c r="AM49" s="565"/>
      <c r="AN49" s="44"/>
      <c r="AO49" s="45"/>
    </row>
    <row r="50" spans="1:41" ht="24.95" customHeight="1">
      <c r="A50" s="544" t="str">
        <f>IF('2G(控)'!$A50="","",'2G(控)'!$A50)</f>
        <v/>
      </c>
      <c r="B50" s="545"/>
      <c r="C50" s="545"/>
      <c r="D50" s="545"/>
      <c r="E50" s="566" t="str">
        <f>IF('2G(控)'!$E50="",""," "&amp;'2G(控)'!$E50)</f>
        <v/>
      </c>
      <c r="F50" s="567"/>
      <c r="G50" s="567"/>
      <c r="H50" s="567"/>
      <c r="I50" s="567"/>
      <c r="J50" s="567"/>
      <c r="K50" s="567"/>
      <c r="L50" s="567"/>
      <c r="M50" s="567"/>
      <c r="N50" s="567"/>
      <c r="O50" s="567"/>
      <c r="P50" s="568"/>
      <c r="Q50" s="569" t="str">
        <f>IF('2G(控)'!$Q50="","",'2G(控)'!$Q50)</f>
        <v/>
      </c>
      <c r="R50" s="570"/>
      <c r="S50" s="571"/>
      <c r="T50" s="572" t="str">
        <f>IF('2G(控)'!$T50="","",'2G(控)'!$T50)</f>
        <v/>
      </c>
      <c r="U50" s="573"/>
      <c r="V50" s="574" t="str">
        <f>IF('2G(控)'!$V50="","",'2G(控)'!$V50)</f>
        <v/>
      </c>
      <c r="W50" s="575"/>
      <c r="X50" s="575"/>
      <c r="Y50" s="576"/>
      <c r="Z50" s="577" t="str">
        <f>IF('2G(控)'!$Z50="","",'2G(控)'!$Z50)</f>
        <v/>
      </c>
      <c r="AA50" s="578"/>
      <c r="AB50" s="578"/>
      <c r="AC50" s="578"/>
      <c r="AD50" s="579"/>
      <c r="AE50" s="563" t="str">
        <f>IF('2G(控)'!$AE50="","",'2G(控)'!$AE50)</f>
        <v/>
      </c>
      <c r="AF50" s="564"/>
      <c r="AG50" s="564"/>
      <c r="AH50" s="564"/>
      <c r="AI50" s="564"/>
      <c r="AJ50" s="564"/>
      <c r="AK50" s="564"/>
      <c r="AL50" s="564"/>
      <c r="AM50" s="565"/>
      <c r="AN50" s="44"/>
      <c r="AO50" s="45"/>
    </row>
    <row r="51" spans="1:41" ht="24.95" customHeight="1">
      <c r="A51" s="58"/>
      <c r="B51" s="59"/>
      <c r="C51" s="59"/>
      <c r="D51" s="59"/>
      <c r="E51" s="59"/>
      <c r="F51" s="59"/>
      <c r="G51" s="59"/>
      <c r="H51" s="59"/>
      <c r="I51" s="59"/>
      <c r="J51" s="59"/>
      <c r="K51" s="428" t="s">
        <v>75</v>
      </c>
      <c r="L51" s="428"/>
      <c r="M51" s="428"/>
      <c r="N51" s="428"/>
      <c r="O51" s="428"/>
      <c r="P51" s="59"/>
      <c r="Q51" s="59"/>
      <c r="R51" s="59"/>
      <c r="S51" s="59"/>
      <c r="T51" s="59"/>
      <c r="U51" s="59"/>
      <c r="V51" s="59"/>
      <c r="W51" s="59"/>
      <c r="X51" s="59"/>
      <c r="Y51" s="60"/>
      <c r="Z51" s="408" t="str">
        <f>IF('2G(控)'!$Z$51="","",'2G(控)'!$Z$51)</f>
        <v/>
      </c>
      <c r="AA51" s="408"/>
      <c r="AB51" s="408"/>
      <c r="AC51" s="408"/>
      <c r="AD51" s="408"/>
      <c r="AE51" s="371" t="s">
        <v>64</v>
      </c>
      <c r="AF51" s="80"/>
      <c r="AG51" s="80"/>
      <c r="AH51" s="81"/>
      <c r="AI51" s="529" t="str">
        <f>IF('2G(控)'!$AI$25="","",'2G(控)'!$AI$25)</f>
        <v/>
      </c>
      <c r="AJ51" s="530"/>
      <c r="AK51" s="530"/>
      <c r="AL51" s="33" t="s">
        <v>24</v>
      </c>
      <c r="AM51" s="80" t="str">
        <f>IF('2G(控)'!$AM$25="","",'2G(控)'!$AM$25)</f>
        <v/>
      </c>
      <c r="AN51" s="80"/>
      <c r="AO51" s="531"/>
    </row>
    <row r="52" spans="1:41" ht="22.5" customHeight="1">
      <c r="A52" s="1"/>
      <c r="B52" s="1"/>
      <c r="C52" s="1"/>
      <c r="D52" s="1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1"/>
      <c r="AD52" s="1"/>
      <c r="AE52" s="1"/>
      <c r="AF52" s="1"/>
      <c r="AG52" s="1"/>
      <c r="AH52" s="1"/>
      <c r="AI52" s="37"/>
      <c r="AJ52" s="37"/>
      <c r="AK52" s="5"/>
      <c r="AL52" s="5"/>
      <c r="AM52" s="37"/>
      <c r="AN52" s="37"/>
      <c r="AO52" s="37" t="s">
        <v>67</v>
      </c>
    </row>
    <row r="53" spans="1:41" ht="28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475" t="s">
        <v>51</v>
      </c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2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28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525" t="s">
        <v>47</v>
      </c>
      <c r="AB54" s="526"/>
      <c r="AC54" s="526"/>
      <c r="AD54" s="527" t="str">
        <f>$AD$5</f>
        <v/>
      </c>
      <c r="AE54" s="527"/>
      <c r="AF54" s="527"/>
      <c r="AG54" s="527"/>
      <c r="AH54" s="527"/>
      <c r="AI54" s="527"/>
      <c r="AJ54" s="527"/>
      <c r="AK54" s="527"/>
      <c r="AL54" s="527"/>
      <c r="AM54" s="527"/>
      <c r="AN54" s="527"/>
      <c r="AO54" s="528"/>
    </row>
    <row r="55" spans="1:41" ht="12.6" customHeight="1">
      <c r="A55" s="524"/>
      <c r="B55" s="524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  <c r="N55" s="524"/>
      <c r="O55" s="524"/>
      <c r="P55" s="524"/>
      <c r="Q55" s="524"/>
      <c r="R55" s="524"/>
      <c r="S55" s="524"/>
      <c r="T55" s="524"/>
      <c r="U55" s="524"/>
      <c r="V55" s="524"/>
      <c r="W55" s="524"/>
      <c r="X55" s="524"/>
      <c r="Y55" s="524"/>
      <c r="Z55" s="524"/>
      <c r="AA55" s="524"/>
      <c r="AB55" s="524"/>
      <c r="AC55" s="524"/>
      <c r="AD55" s="524"/>
      <c r="AE55" s="524"/>
      <c r="AF55" s="524"/>
      <c r="AG55" s="524"/>
      <c r="AH55" s="524"/>
      <c r="AI55" s="524"/>
      <c r="AJ55" s="524"/>
      <c r="AK55" s="524"/>
      <c r="AL55" s="524"/>
      <c r="AM55" s="524"/>
      <c r="AN55" s="524"/>
      <c r="AO55" s="524"/>
    </row>
    <row r="56" spans="1:41" ht="24.95" customHeight="1">
      <c r="A56" s="79" t="s">
        <v>55</v>
      </c>
      <c r="B56" s="80"/>
      <c r="C56" s="80"/>
      <c r="D56" s="80"/>
      <c r="E56" s="371" t="s">
        <v>56</v>
      </c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1"/>
      <c r="Q56" s="371" t="s">
        <v>57</v>
      </c>
      <c r="R56" s="80"/>
      <c r="S56" s="81"/>
      <c r="T56" s="371" t="s">
        <v>58</v>
      </c>
      <c r="U56" s="81"/>
      <c r="V56" s="371" t="s">
        <v>59</v>
      </c>
      <c r="W56" s="80"/>
      <c r="X56" s="80"/>
      <c r="Y56" s="81"/>
      <c r="Z56" s="394" t="s">
        <v>60</v>
      </c>
      <c r="AA56" s="395"/>
      <c r="AB56" s="395"/>
      <c r="AC56" s="395"/>
      <c r="AD56" s="523"/>
      <c r="AE56" s="371" t="s">
        <v>38</v>
      </c>
      <c r="AF56" s="80"/>
      <c r="AG56" s="80"/>
      <c r="AH56" s="80"/>
      <c r="AI56" s="80"/>
      <c r="AJ56" s="80"/>
      <c r="AK56" s="80"/>
      <c r="AL56" s="80"/>
      <c r="AM56" s="80"/>
      <c r="AN56" s="80"/>
      <c r="AO56" s="531"/>
    </row>
    <row r="57" spans="1:41" ht="24.95" customHeight="1">
      <c r="A57" s="544" t="str">
        <f>IF('2G(控)'!$A57="","",'2G(控)'!$A57)</f>
        <v/>
      </c>
      <c r="B57" s="545"/>
      <c r="C57" s="545"/>
      <c r="D57" s="545"/>
      <c r="E57" s="546" t="str">
        <f>IF('2G(控)'!$E57="",""," "&amp;'2G(控)'!$E57)</f>
        <v/>
      </c>
      <c r="F57" s="547"/>
      <c r="G57" s="547"/>
      <c r="H57" s="547"/>
      <c r="I57" s="547"/>
      <c r="J57" s="547"/>
      <c r="K57" s="547"/>
      <c r="L57" s="547"/>
      <c r="M57" s="547"/>
      <c r="N57" s="547"/>
      <c r="O57" s="547"/>
      <c r="P57" s="548"/>
      <c r="Q57" s="549" t="str">
        <f>IF('2G(控)'!$Q57="","",'2G(控)'!$Q57)</f>
        <v/>
      </c>
      <c r="R57" s="550"/>
      <c r="S57" s="551"/>
      <c r="T57" s="552" t="str">
        <f>IF('2G(控)'!$T57="","",'2G(控)'!$T57)</f>
        <v/>
      </c>
      <c r="U57" s="553"/>
      <c r="V57" s="554" t="str">
        <f>IF('2G(控)'!$V57="","",'2G(控)'!$V57)</f>
        <v/>
      </c>
      <c r="W57" s="555"/>
      <c r="X57" s="555"/>
      <c r="Y57" s="556"/>
      <c r="Z57" s="557" t="str">
        <f>IF('2G(控)'!$Z57="","",'2G(控)'!$Z57)</f>
        <v/>
      </c>
      <c r="AA57" s="558"/>
      <c r="AB57" s="558"/>
      <c r="AC57" s="558"/>
      <c r="AD57" s="559"/>
      <c r="AE57" s="560" t="str">
        <f>IF('2G(控)'!$AE57="","",'2G(控)'!$AE57)</f>
        <v/>
      </c>
      <c r="AF57" s="561"/>
      <c r="AG57" s="561"/>
      <c r="AH57" s="561"/>
      <c r="AI57" s="561"/>
      <c r="AJ57" s="561"/>
      <c r="AK57" s="561"/>
      <c r="AL57" s="561"/>
      <c r="AM57" s="562"/>
      <c r="AN57" s="42"/>
      <c r="AO57" s="43"/>
    </row>
    <row r="58" spans="1:41" ht="24.95" customHeight="1">
      <c r="A58" s="544" t="str">
        <f>IF('2G(控)'!$A58="","",'2G(控)'!$A58)</f>
        <v/>
      </c>
      <c r="B58" s="545"/>
      <c r="C58" s="545"/>
      <c r="D58" s="545"/>
      <c r="E58" s="566" t="str">
        <f>IF('2G(控)'!$E58="",""," "&amp;'2G(控)'!$E58)</f>
        <v/>
      </c>
      <c r="F58" s="567"/>
      <c r="G58" s="567"/>
      <c r="H58" s="567"/>
      <c r="I58" s="567"/>
      <c r="J58" s="567"/>
      <c r="K58" s="567"/>
      <c r="L58" s="567"/>
      <c r="M58" s="567"/>
      <c r="N58" s="567"/>
      <c r="O58" s="567"/>
      <c r="P58" s="568"/>
      <c r="Q58" s="569" t="str">
        <f>IF('2G(控)'!$Q58="","",'2G(控)'!$Q58)</f>
        <v/>
      </c>
      <c r="R58" s="570"/>
      <c r="S58" s="571"/>
      <c r="T58" s="572" t="str">
        <f>IF('2G(控)'!$T58="","",'2G(控)'!$T58)</f>
        <v/>
      </c>
      <c r="U58" s="573"/>
      <c r="V58" s="574" t="str">
        <f>IF('2G(控)'!$V58="","",'2G(控)'!$V58)</f>
        <v/>
      </c>
      <c r="W58" s="575"/>
      <c r="X58" s="575"/>
      <c r="Y58" s="576"/>
      <c r="Z58" s="577" t="str">
        <f>IF('2G(控)'!$Z58="","",'2G(控)'!$Z58)</f>
        <v/>
      </c>
      <c r="AA58" s="578"/>
      <c r="AB58" s="578"/>
      <c r="AC58" s="578"/>
      <c r="AD58" s="579"/>
      <c r="AE58" s="563" t="str">
        <f>IF('2G(控)'!$AE58="","",'2G(控)'!$AE58)</f>
        <v/>
      </c>
      <c r="AF58" s="564"/>
      <c r="AG58" s="564"/>
      <c r="AH58" s="564"/>
      <c r="AI58" s="564"/>
      <c r="AJ58" s="564"/>
      <c r="AK58" s="564"/>
      <c r="AL58" s="564"/>
      <c r="AM58" s="565"/>
      <c r="AN58" s="44"/>
      <c r="AO58" s="45"/>
    </row>
    <row r="59" spans="1:41" ht="24.95" customHeight="1">
      <c r="A59" s="544" t="str">
        <f>IF('2G(控)'!$A59="","",'2G(控)'!$A59)</f>
        <v/>
      </c>
      <c r="B59" s="545"/>
      <c r="C59" s="545"/>
      <c r="D59" s="545"/>
      <c r="E59" s="566" t="str">
        <f>IF('2G(控)'!$E59="",""," "&amp;'2G(控)'!$E59)</f>
        <v/>
      </c>
      <c r="F59" s="567"/>
      <c r="G59" s="567"/>
      <c r="H59" s="567"/>
      <c r="I59" s="567"/>
      <c r="J59" s="567"/>
      <c r="K59" s="567"/>
      <c r="L59" s="567"/>
      <c r="M59" s="567"/>
      <c r="N59" s="567"/>
      <c r="O59" s="567"/>
      <c r="P59" s="568"/>
      <c r="Q59" s="569" t="str">
        <f>IF('2G(控)'!$Q59="","",'2G(控)'!$Q59)</f>
        <v/>
      </c>
      <c r="R59" s="570"/>
      <c r="S59" s="571"/>
      <c r="T59" s="572" t="str">
        <f>IF('2G(控)'!$T59="","",'2G(控)'!$T59)</f>
        <v/>
      </c>
      <c r="U59" s="573"/>
      <c r="V59" s="574" t="str">
        <f>IF('2G(控)'!$V59="","",'2G(控)'!$V59)</f>
        <v/>
      </c>
      <c r="W59" s="575"/>
      <c r="X59" s="575"/>
      <c r="Y59" s="576"/>
      <c r="Z59" s="577" t="str">
        <f>IF('2G(控)'!$Z59="","",'2G(控)'!$Z59)</f>
        <v/>
      </c>
      <c r="AA59" s="578"/>
      <c r="AB59" s="578"/>
      <c r="AC59" s="578"/>
      <c r="AD59" s="579"/>
      <c r="AE59" s="563" t="str">
        <f>IF('2G(控)'!$AE59="","",'2G(控)'!$AE59)</f>
        <v/>
      </c>
      <c r="AF59" s="564"/>
      <c r="AG59" s="564"/>
      <c r="AH59" s="564"/>
      <c r="AI59" s="564"/>
      <c r="AJ59" s="564"/>
      <c r="AK59" s="564"/>
      <c r="AL59" s="564"/>
      <c r="AM59" s="565"/>
      <c r="AN59" s="44"/>
      <c r="AO59" s="45"/>
    </row>
    <row r="60" spans="1:41" ht="24.95" customHeight="1">
      <c r="A60" s="544" t="str">
        <f>IF('2G(控)'!$A60="","",'2G(控)'!$A60)</f>
        <v/>
      </c>
      <c r="B60" s="545"/>
      <c r="C60" s="545"/>
      <c r="D60" s="545"/>
      <c r="E60" s="566" t="str">
        <f>IF('2G(控)'!$E60="",""," "&amp;'2G(控)'!$E60)</f>
        <v/>
      </c>
      <c r="F60" s="567"/>
      <c r="G60" s="567"/>
      <c r="H60" s="567"/>
      <c r="I60" s="567"/>
      <c r="J60" s="567"/>
      <c r="K60" s="567"/>
      <c r="L60" s="567"/>
      <c r="M60" s="567"/>
      <c r="N60" s="567"/>
      <c r="O60" s="567"/>
      <c r="P60" s="568"/>
      <c r="Q60" s="569" t="str">
        <f>IF('2G(控)'!$Q60="","",'2G(控)'!$Q60)</f>
        <v/>
      </c>
      <c r="R60" s="570"/>
      <c r="S60" s="571"/>
      <c r="T60" s="572" t="str">
        <f>IF('2G(控)'!$T60="","",'2G(控)'!$T60)</f>
        <v/>
      </c>
      <c r="U60" s="573"/>
      <c r="V60" s="574" t="str">
        <f>IF('2G(控)'!$V60="","",'2G(控)'!$V60)</f>
        <v/>
      </c>
      <c r="W60" s="575"/>
      <c r="X60" s="575"/>
      <c r="Y60" s="576"/>
      <c r="Z60" s="577" t="str">
        <f>IF('2G(控)'!$Z60="","",'2G(控)'!$Z60)</f>
        <v/>
      </c>
      <c r="AA60" s="578"/>
      <c r="AB60" s="578"/>
      <c r="AC60" s="578"/>
      <c r="AD60" s="579"/>
      <c r="AE60" s="563" t="str">
        <f>IF('2G(控)'!$AE60="","",'2G(控)'!$AE60)</f>
        <v/>
      </c>
      <c r="AF60" s="564"/>
      <c r="AG60" s="564"/>
      <c r="AH60" s="564"/>
      <c r="AI60" s="564"/>
      <c r="AJ60" s="564"/>
      <c r="AK60" s="564"/>
      <c r="AL60" s="564"/>
      <c r="AM60" s="565"/>
      <c r="AN60" s="44"/>
      <c r="AO60" s="45"/>
    </row>
    <row r="61" spans="1:41" ht="24.95" customHeight="1">
      <c r="A61" s="544" t="str">
        <f>IF('2G(控)'!$A61="","",'2G(控)'!$A61)</f>
        <v/>
      </c>
      <c r="B61" s="545"/>
      <c r="C61" s="545"/>
      <c r="D61" s="545"/>
      <c r="E61" s="566" t="str">
        <f>IF('2G(控)'!$E61="",""," "&amp;'2G(控)'!$E61)</f>
        <v/>
      </c>
      <c r="F61" s="567"/>
      <c r="G61" s="567"/>
      <c r="H61" s="567"/>
      <c r="I61" s="567"/>
      <c r="J61" s="567"/>
      <c r="K61" s="567"/>
      <c r="L61" s="567"/>
      <c r="M61" s="567"/>
      <c r="N61" s="567"/>
      <c r="O61" s="567"/>
      <c r="P61" s="568"/>
      <c r="Q61" s="569" t="str">
        <f>IF('2G(控)'!$Q61="","",'2G(控)'!$Q61)</f>
        <v/>
      </c>
      <c r="R61" s="570"/>
      <c r="S61" s="571"/>
      <c r="T61" s="572" t="str">
        <f>IF('2G(控)'!$T61="","",'2G(控)'!$T61)</f>
        <v/>
      </c>
      <c r="U61" s="573"/>
      <c r="V61" s="574" t="str">
        <f>IF('2G(控)'!$V61="","",'2G(控)'!$V61)</f>
        <v/>
      </c>
      <c r="W61" s="575"/>
      <c r="X61" s="575"/>
      <c r="Y61" s="576"/>
      <c r="Z61" s="577" t="str">
        <f>IF('2G(控)'!$Z61="","",'2G(控)'!$Z61)</f>
        <v/>
      </c>
      <c r="AA61" s="578"/>
      <c r="AB61" s="578"/>
      <c r="AC61" s="578"/>
      <c r="AD61" s="579"/>
      <c r="AE61" s="563" t="str">
        <f>IF('2G(控)'!$AE61="","",'2G(控)'!$AE61)</f>
        <v/>
      </c>
      <c r="AF61" s="564"/>
      <c r="AG61" s="564"/>
      <c r="AH61" s="564"/>
      <c r="AI61" s="564"/>
      <c r="AJ61" s="564"/>
      <c r="AK61" s="564"/>
      <c r="AL61" s="564"/>
      <c r="AM61" s="565"/>
      <c r="AN61" s="44"/>
      <c r="AO61" s="45"/>
    </row>
    <row r="62" spans="1:41" ht="24.95" customHeight="1">
      <c r="A62" s="544" t="str">
        <f>IF('2G(控)'!$A62="","",'2G(控)'!$A62)</f>
        <v/>
      </c>
      <c r="B62" s="545"/>
      <c r="C62" s="545"/>
      <c r="D62" s="545"/>
      <c r="E62" s="566" t="str">
        <f>IF('2G(控)'!$E62="",""," "&amp;'2G(控)'!$E62)</f>
        <v/>
      </c>
      <c r="F62" s="567"/>
      <c r="G62" s="567"/>
      <c r="H62" s="567"/>
      <c r="I62" s="567"/>
      <c r="J62" s="567"/>
      <c r="K62" s="567"/>
      <c r="L62" s="567"/>
      <c r="M62" s="567"/>
      <c r="N62" s="567"/>
      <c r="O62" s="567"/>
      <c r="P62" s="568"/>
      <c r="Q62" s="569" t="str">
        <f>IF('2G(控)'!$Q62="","",'2G(控)'!$Q62)</f>
        <v/>
      </c>
      <c r="R62" s="570"/>
      <c r="S62" s="571"/>
      <c r="T62" s="572" t="str">
        <f>IF('2G(控)'!$T62="","",'2G(控)'!$T62)</f>
        <v/>
      </c>
      <c r="U62" s="573"/>
      <c r="V62" s="574" t="str">
        <f>IF('2G(控)'!$V62="","",'2G(控)'!$V62)</f>
        <v/>
      </c>
      <c r="W62" s="575"/>
      <c r="X62" s="575"/>
      <c r="Y62" s="576"/>
      <c r="Z62" s="577" t="str">
        <f>IF('2G(控)'!$Z62="","",'2G(控)'!$Z62)</f>
        <v/>
      </c>
      <c r="AA62" s="578"/>
      <c r="AB62" s="578"/>
      <c r="AC62" s="578"/>
      <c r="AD62" s="579"/>
      <c r="AE62" s="563" t="str">
        <f>IF('2G(控)'!$AE62="","",'2G(控)'!$AE62)</f>
        <v/>
      </c>
      <c r="AF62" s="564"/>
      <c r="AG62" s="564"/>
      <c r="AH62" s="564"/>
      <c r="AI62" s="564"/>
      <c r="AJ62" s="564"/>
      <c r="AK62" s="564"/>
      <c r="AL62" s="564"/>
      <c r="AM62" s="565"/>
      <c r="AN62" s="44"/>
      <c r="AO62" s="45"/>
    </row>
    <row r="63" spans="1:41" ht="24.95" customHeight="1">
      <c r="A63" s="544" t="str">
        <f>IF('2G(控)'!$A63="","",'2G(控)'!$A63)</f>
        <v/>
      </c>
      <c r="B63" s="545"/>
      <c r="C63" s="545"/>
      <c r="D63" s="545"/>
      <c r="E63" s="566" t="str">
        <f>IF('2G(控)'!$E63="",""," "&amp;'2G(控)'!$E63)</f>
        <v/>
      </c>
      <c r="F63" s="567"/>
      <c r="G63" s="567"/>
      <c r="H63" s="567"/>
      <c r="I63" s="567"/>
      <c r="J63" s="567"/>
      <c r="K63" s="567"/>
      <c r="L63" s="567"/>
      <c r="M63" s="567"/>
      <c r="N63" s="567"/>
      <c r="O63" s="567"/>
      <c r="P63" s="568"/>
      <c r="Q63" s="569" t="str">
        <f>IF('2G(控)'!$Q63="","",'2G(控)'!$Q63)</f>
        <v/>
      </c>
      <c r="R63" s="570"/>
      <c r="S63" s="571"/>
      <c r="T63" s="572" t="str">
        <f>IF('2G(控)'!$T63="","",'2G(控)'!$T63)</f>
        <v/>
      </c>
      <c r="U63" s="573"/>
      <c r="V63" s="574" t="str">
        <f>IF('2G(控)'!$V63="","",'2G(控)'!$V63)</f>
        <v/>
      </c>
      <c r="W63" s="575"/>
      <c r="X63" s="575"/>
      <c r="Y63" s="576"/>
      <c r="Z63" s="577" t="str">
        <f>IF('2G(控)'!$Z63="","",'2G(控)'!$Z63)</f>
        <v/>
      </c>
      <c r="AA63" s="578"/>
      <c r="AB63" s="578"/>
      <c r="AC63" s="578"/>
      <c r="AD63" s="579"/>
      <c r="AE63" s="563" t="str">
        <f>IF('2G(控)'!$AE63="","",'2G(控)'!$AE63)</f>
        <v/>
      </c>
      <c r="AF63" s="564"/>
      <c r="AG63" s="564"/>
      <c r="AH63" s="564"/>
      <c r="AI63" s="564"/>
      <c r="AJ63" s="564"/>
      <c r="AK63" s="564"/>
      <c r="AL63" s="564"/>
      <c r="AM63" s="565"/>
      <c r="AN63" s="44"/>
      <c r="AO63" s="45"/>
    </row>
    <row r="64" spans="1:41" ht="24.95" customHeight="1">
      <c r="A64" s="544" t="str">
        <f>IF('2G(控)'!$A64="","",'2G(控)'!$A64)</f>
        <v/>
      </c>
      <c r="B64" s="545"/>
      <c r="C64" s="545"/>
      <c r="D64" s="545"/>
      <c r="E64" s="566" t="str">
        <f>IF('2G(控)'!$E64="",""," "&amp;'2G(控)'!$E64)</f>
        <v/>
      </c>
      <c r="F64" s="567"/>
      <c r="G64" s="567"/>
      <c r="H64" s="567"/>
      <c r="I64" s="567"/>
      <c r="J64" s="567"/>
      <c r="K64" s="567"/>
      <c r="L64" s="567"/>
      <c r="M64" s="567"/>
      <c r="N64" s="567"/>
      <c r="O64" s="567"/>
      <c r="P64" s="568"/>
      <c r="Q64" s="569" t="str">
        <f>IF('2G(控)'!$Q64="","",'2G(控)'!$Q64)</f>
        <v/>
      </c>
      <c r="R64" s="570"/>
      <c r="S64" s="571"/>
      <c r="T64" s="572" t="str">
        <f>IF('2G(控)'!$T64="","",'2G(控)'!$T64)</f>
        <v/>
      </c>
      <c r="U64" s="573"/>
      <c r="V64" s="574" t="str">
        <f>IF('2G(控)'!$V64="","",'2G(控)'!$V64)</f>
        <v/>
      </c>
      <c r="W64" s="575"/>
      <c r="X64" s="575"/>
      <c r="Y64" s="576"/>
      <c r="Z64" s="577" t="str">
        <f>IF('2G(控)'!$Z64="","",'2G(控)'!$Z64)</f>
        <v/>
      </c>
      <c r="AA64" s="578"/>
      <c r="AB64" s="578"/>
      <c r="AC64" s="578"/>
      <c r="AD64" s="579"/>
      <c r="AE64" s="563" t="str">
        <f>IF('2G(控)'!$AE64="","",'2G(控)'!$AE64)</f>
        <v/>
      </c>
      <c r="AF64" s="564"/>
      <c r="AG64" s="564"/>
      <c r="AH64" s="564"/>
      <c r="AI64" s="564"/>
      <c r="AJ64" s="564"/>
      <c r="AK64" s="564"/>
      <c r="AL64" s="564"/>
      <c r="AM64" s="565"/>
      <c r="AN64" s="44"/>
      <c r="AO64" s="45"/>
    </row>
    <row r="65" spans="1:41" ht="24.95" customHeight="1">
      <c r="A65" s="544" t="str">
        <f>IF('2G(控)'!$A65="","",'2G(控)'!$A65)</f>
        <v/>
      </c>
      <c r="B65" s="545"/>
      <c r="C65" s="545"/>
      <c r="D65" s="545"/>
      <c r="E65" s="566" t="str">
        <f>IF('2G(控)'!$E65="",""," "&amp;'2G(控)'!$E65)</f>
        <v/>
      </c>
      <c r="F65" s="567"/>
      <c r="G65" s="567"/>
      <c r="H65" s="567"/>
      <c r="I65" s="567"/>
      <c r="J65" s="567"/>
      <c r="K65" s="567"/>
      <c r="L65" s="567"/>
      <c r="M65" s="567"/>
      <c r="N65" s="567"/>
      <c r="O65" s="567"/>
      <c r="P65" s="568"/>
      <c r="Q65" s="569" t="str">
        <f>IF('2G(控)'!$Q65="","",'2G(控)'!$Q65)</f>
        <v/>
      </c>
      <c r="R65" s="570"/>
      <c r="S65" s="571"/>
      <c r="T65" s="572" t="str">
        <f>IF('2G(控)'!$T65="","",'2G(控)'!$T65)</f>
        <v/>
      </c>
      <c r="U65" s="573"/>
      <c r="V65" s="574" t="str">
        <f>IF('2G(控)'!$V65="","",'2G(控)'!$V65)</f>
        <v/>
      </c>
      <c r="W65" s="575"/>
      <c r="X65" s="575"/>
      <c r="Y65" s="576"/>
      <c r="Z65" s="577" t="str">
        <f>IF('2G(控)'!$Z65="","",'2G(控)'!$Z65)</f>
        <v/>
      </c>
      <c r="AA65" s="578"/>
      <c r="AB65" s="578"/>
      <c r="AC65" s="578"/>
      <c r="AD65" s="579"/>
      <c r="AE65" s="563" t="str">
        <f>IF('2G(控)'!$AE65="","",'2G(控)'!$AE65)</f>
        <v/>
      </c>
      <c r="AF65" s="564"/>
      <c r="AG65" s="564"/>
      <c r="AH65" s="564"/>
      <c r="AI65" s="564"/>
      <c r="AJ65" s="564"/>
      <c r="AK65" s="564"/>
      <c r="AL65" s="564"/>
      <c r="AM65" s="565"/>
      <c r="AN65" s="44"/>
      <c r="AO65" s="45"/>
    </row>
    <row r="66" spans="1:41" ht="24.95" customHeight="1">
      <c r="A66" s="544" t="str">
        <f>IF('2G(控)'!$A66="","",'2G(控)'!$A66)</f>
        <v/>
      </c>
      <c r="B66" s="545"/>
      <c r="C66" s="545"/>
      <c r="D66" s="545"/>
      <c r="E66" s="566" t="str">
        <f>IF('2G(控)'!$E66="",""," "&amp;'2G(控)'!$E66)</f>
        <v/>
      </c>
      <c r="F66" s="567"/>
      <c r="G66" s="567"/>
      <c r="H66" s="567"/>
      <c r="I66" s="567"/>
      <c r="J66" s="567"/>
      <c r="K66" s="567"/>
      <c r="L66" s="567"/>
      <c r="M66" s="567"/>
      <c r="N66" s="567"/>
      <c r="O66" s="567"/>
      <c r="P66" s="568"/>
      <c r="Q66" s="569" t="str">
        <f>IF('2G(控)'!$Q66="","",'2G(控)'!$Q66)</f>
        <v/>
      </c>
      <c r="R66" s="570"/>
      <c r="S66" s="571"/>
      <c r="T66" s="572" t="str">
        <f>IF('2G(控)'!$T66="","",'2G(控)'!$T66)</f>
        <v/>
      </c>
      <c r="U66" s="573"/>
      <c r="V66" s="574" t="str">
        <f>IF('2G(控)'!$V66="","",'2G(控)'!$V66)</f>
        <v/>
      </c>
      <c r="W66" s="575"/>
      <c r="X66" s="575"/>
      <c r="Y66" s="576"/>
      <c r="Z66" s="577" t="str">
        <f>IF('2G(控)'!$Z66="","",'2G(控)'!$Z66)</f>
        <v/>
      </c>
      <c r="AA66" s="578"/>
      <c r="AB66" s="578"/>
      <c r="AC66" s="578"/>
      <c r="AD66" s="579"/>
      <c r="AE66" s="563" t="str">
        <f>IF('2G(控)'!$AE66="","",'2G(控)'!$AE66)</f>
        <v/>
      </c>
      <c r="AF66" s="564"/>
      <c r="AG66" s="564"/>
      <c r="AH66" s="564"/>
      <c r="AI66" s="564"/>
      <c r="AJ66" s="564"/>
      <c r="AK66" s="564"/>
      <c r="AL66" s="564"/>
      <c r="AM66" s="565"/>
      <c r="AN66" s="44"/>
      <c r="AO66" s="45"/>
    </row>
    <row r="67" spans="1:41" ht="24.95" customHeight="1">
      <c r="A67" s="544" t="str">
        <f>IF('2G(控)'!$A67="","",'2G(控)'!$A67)</f>
        <v/>
      </c>
      <c r="B67" s="545"/>
      <c r="C67" s="545"/>
      <c r="D67" s="545"/>
      <c r="E67" s="566" t="str">
        <f>IF('2G(控)'!$E67="",""," "&amp;'2G(控)'!$E67)</f>
        <v/>
      </c>
      <c r="F67" s="567"/>
      <c r="G67" s="567"/>
      <c r="H67" s="567"/>
      <c r="I67" s="567"/>
      <c r="J67" s="567"/>
      <c r="K67" s="567"/>
      <c r="L67" s="567"/>
      <c r="M67" s="567"/>
      <c r="N67" s="567"/>
      <c r="O67" s="567"/>
      <c r="P67" s="568"/>
      <c r="Q67" s="569" t="str">
        <f>IF('2G(控)'!$Q67="","",'2G(控)'!$Q67)</f>
        <v/>
      </c>
      <c r="R67" s="570"/>
      <c r="S67" s="571"/>
      <c r="T67" s="572" t="str">
        <f>IF('2G(控)'!$T67="","",'2G(控)'!$T67)</f>
        <v/>
      </c>
      <c r="U67" s="573"/>
      <c r="V67" s="574" t="str">
        <f>IF('2G(控)'!$V67="","",'2G(控)'!$V67)</f>
        <v/>
      </c>
      <c r="W67" s="575"/>
      <c r="X67" s="575"/>
      <c r="Y67" s="576"/>
      <c r="Z67" s="577" t="str">
        <f>IF('2G(控)'!$Z67="","",'2G(控)'!$Z67)</f>
        <v/>
      </c>
      <c r="AA67" s="578"/>
      <c r="AB67" s="578"/>
      <c r="AC67" s="578"/>
      <c r="AD67" s="579"/>
      <c r="AE67" s="563" t="str">
        <f>IF('2G(控)'!$AE67="","",'2G(控)'!$AE67)</f>
        <v/>
      </c>
      <c r="AF67" s="564"/>
      <c r="AG67" s="564"/>
      <c r="AH67" s="564"/>
      <c r="AI67" s="564"/>
      <c r="AJ67" s="564"/>
      <c r="AK67" s="564"/>
      <c r="AL67" s="564"/>
      <c r="AM67" s="565"/>
      <c r="AN67" s="44"/>
      <c r="AO67" s="45"/>
    </row>
    <row r="68" spans="1:41" ht="24.95" customHeight="1">
      <c r="A68" s="544" t="str">
        <f>IF('2G(控)'!$A68="","",'2G(控)'!$A68)</f>
        <v/>
      </c>
      <c r="B68" s="545"/>
      <c r="C68" s="545"/>
      <c r="D68" s="545"/>
      <c r="E68" s="566" t="str">
        <f>IF('2G(控)'!$E68="",""," "&amp;'2G(控)'!$E68)</f>
        <v/>
      </c>
      <c r="F68" s="567"/>
      <c r="G68" s="567"/>
      <c r="H68" s="567"/>
      <c r="I68" s="567"/>
      <c r="J68" s="567"/>
      <c r="K68" s="567"/>
      <c r="L68" s="567"/>
      <c r="M68" s="567"/>
      <c r="N68" s="567"/>
      <c r="O68" s="567"/>
      <c r="P68" s="568"/>
      <c r="Q68" s="569" t="str">
        <f>IF('2G(控)'!$Q68="","",'2G(控)'!$Q68)</f>
        <v/>
      </c>
      <c r="R68" s="570"/>
      <c r="S68" s="571"/>
      <c r="T68" s="572" t="str">
        <f>IF('2G(控)'!$T68="","",'2G(控)'!$T68)</f>
        <v/>
      </c>
      <c r="U68" s="573"/>
      <c r="V68" s="574" t="str">
        <f>IF('2G(控)'!$V68="","",'2G(控)'!$V68)</f>
        <v/>
      </c>
      <c r="W68" s="575"/>
      <c r="X68" s="575"/>
      <c r="Y68" s="576"/>
      <c r="Z68" s="577" t="str">
        <f>IF('2G(控)'!$Z68="","",'2G(控)'!$Z68)</f>
        <v/>
      </c>
      <c r="AA68" s="578"/>
      <c r="AB68" s="578"/>
      <c r="AC68" s="578"/>
      <c r="AD68" s="579"/>
      <c r="AE68" s="563" t="str">
        <f>IF('2G(控)'!$AE68="","",'2G(控)'!$AE68)</f>
        <v/>
      </c>
      <c r="AF68" s="564"/>
      <c r="AG68" s="564"/>
      <c r="AH68" s="564"/>
      <c r="AI68" s="564"/>
      <c r="AJ68" s="564"/>
      <c r="AK68" s="564"/>
      <c r="AL68" s="564"/>
      <c r="AM68" s="565"/>
      <c r="AN68" s="44"/>
      <c r="AO68" s="45"/>
    </row>
    <row r="69" spans="1:41" ht="24.95" customHeight="1">
      <c r="A69" s="544" t="str">
        <f>IF('2G(控)'!$A69="","",'2G(控)'!$A69)</f>
        <v/>
      </c>
      <c r="B69" s="545"/>
      <c r="C69" s="545"/>
      <c r="D69" s="545"/>
      <c r="E69" s="566" t="str">
        <f>IF('2G(控)'!$E69="",""," "&amp;'2G(控)'!$E69)</f>
        <v/>
      </c>
      <c r="F69" s="567"/>
      <c r="G69" s="567"/>
      <c r="H69" s="567"/>
      <c r="I69" s="567"/>
      <c r="J69" s="567"/>
      <c r="K69" s="567"/>
      <c r="L69" s="567"/>
      <c r="M69" s="567"/>
      <c r="N69" s="567"/>
      <c r="O69" s="567"/>
      <c r="P69" s="568"/>
      <c r="Q69" s="569" t="str">
        <f>IF('2G(控)'!$Q69="","",'2G(控)'!$Q69)</f>
        <v/>
      </c>
      <c r="R69" s="570"/>
      <c r="S69" s="571"/>
      <c r="T69" s="572" t="str">
        <f>IF('2G(控)'!$T69="","",'2G(控)'!$T69)</f>
        <v/>
      </c>
      <c r="U69" s="573"/>
      <c r="V69" s="574" t="str">
        <f>IF('2G(控)'!$V69="","",'2G(控)'!$V69)</f>
        <v/>
      </c>
      <c r="W69" s="575"/>
      <c r="X69" s="575"/>
      <c r="Y69" s="576"/>
      <c r="Z69" s="577" t="str">
        <f>IF('2G(控)'!$Z69="","",'2G(控)'!$Z69)</f>
        <v/>
      </c>
      <c r="AA69" s="578"/>
      <c r="AB69" s="578"/>
      <c r="AC69" s="578"/>
      <c r="AD69" s="579"/>
      <c r="AE69" s="563" t="str">
        <f>IF('2G(控)'!$AE69="","",'2G(控)'!$AE69)</f>
        <v/>
      </c>
      <c r="AF69" s="564"/>
      <c r="AG69" s="564"/>
      <c r="AH69" s="564"/>
      <c r="AI69" s="564"/>
      <c r="AJ69" s="564"/>
      <c r="AK69" s="564"/>
      <c r="AL69" s="564"/>
      <c r="AM69" s="565"/>
      <c r="AN69" s="44"/>
      <c r="AO69" s="45"/>
    </row>
    <row r="70" spans="1:41" ht="24.95" customHeight="1">
      <c r="A70" s="544" t="str">
        <f>IF('2G(控)'!$A70="","",'2G(控)'!$A70)</f>
        <v/>
      </c>
      <c r="B70" s="545"/>
      <c r="C70" s="545"/>
      <c r="D70" s="545"/>
      <c r="E70" s="566" t="str">
        <f>IF('2G(控)'!$E70="",""," "&amp;'2G(控)'!$E70)</f>
        <v/>
      </c>
      <c r="F70" s="567"/>
      <c r="G70" s="567"/>
      <c r="H70" s="567"/>
      <c r="I70" s="567"/>
      <c r="J70" s="567"/>
      <c r="K70" s="567"/>
      <c r="L70" s="567"/>
      <c r="M70" s="567"/>
      <c r="N70" s="567"/>
      <c r="O70" s="567"/>
      <c r="P70" s="568"/>
      <c r="Q70" s="569" t="str">
        <f>IF('2G(控)'!$Q70="","",'2G(控)'!$Q70)</f>
        <v/>
      </c>
      <c r="R70" s="570"/>
      <c r="S70" s="571"/>
      <c r="T70" s="572" t="str">
        <f>IF('2G(控)'!$T70="","",'2G(控)'!$T70)</f>
        <v/>
      </c>
      <c r="U70" s="573"/>
      <c r="V70" s="574" t="str">
        <f>IF('2G(控)'!$V70="","",'2G(控)'!$V70)</f>
        <v/>
      </c>
      <c r="W70" s="575"/>
      <c r="X70" s="575"/>
      <c r="Y70" s="576"/>
      <c r="Z70" s="577" t="str">
        <f>IF('2G(控)'!$Z70="","",'2G(控)'!$Z70)</f>
        <v/>
      </c>
      <c r="AA70" s="578"/>
      <c r="AB70" s="578"/>
      <c r="AC70" s="578"/>
      <c r="AD70" s="579"/>
      <c r="AE70" s="563" t="str">
        <f>IF('2G(控)'!$AE70="","",'2G(控)'!$AE70)</f>
        <v/>
      </c>
      <c r="AF70" s="564"/>
      <c r="AG70" s="564"/>
      <c r="AH70" s="564"/>
      <c r="AI70" s="564"/>
      <c r="AJ70" s="564"/>
      <c r="AK70" s="564"/>
      <c r="AL70" s="564"/>
      <c r="AM70" s="565"/>
      <c r="AN70" s="44"/>
      <c r="AO70" s="45"/>
    </row>
    <row r="71" spans="1:41" ht="24.95" customHeight="1">
      <c r="A71" s="544" t="str">
        <f>IF('2G(控)'!$A71="","",'2G(控)'!$A71)</f>
        <v/>
      </c>
      <c r="B71" s="545"/>
      <c r="C71" s="545"/>
      <c r="D71" s="545"/>
      <c r="E71" s="566" t="str">
        <f>IF('2G(控)'!$E71="",""," "&amp;'2G(控)'!$E71)</f>
        <v/>
      </c>
      <c r="F71" s="567"/>
      <c r="G71" s="567"/>
      <c r="H71" s="567"/>
      <c r="I71" s="567"/>
      <c r="J71" s="567"/>
      <c r="K71" s="567"/>
      <c r="L71" s="567"/>
      <c r="M71" s="567"/>
      <c r="N71" s="567"/>
      <c r="O71" s="567"/>
      <c r="P71" s="568"/>
      <c r="Q71" s="569" t="str">
        <f>IF('2G(控)'!$Q71="","",'2G(控)'!$Q71)</f>
        <v/>
      </c>
      <c r="R71" s="570"/>
      <c r="S71" s="571"/>
      <c r="T71" s="572" t="str">
        <f>IF('2G(控)'!$T71="","",'2G(控)'!$T71)</f>
        <v/>
      </c>
      <c r="U71" s="573"/>
      <c r="V71" s="574" t="str">
        <f>IF('2G(控)'!$V71="","",'2G(控)'!$V71)</f>
        <v/>
      </c>
      <c r="W71" s="575"/>
      <c r="X71" s="575"/>
      <c r="Y71" s="576"/>
      <c r="Z71" s="577" t="str">
        <f>IF('2G(控)'!$Z71="","",'2G(控)'!$Z71)</f>
        <v/>
      </c>
      <c r="AA71" s="578"/>
      <c r="AB71" s="578"/>
      <c r="AC71" s="578"/>
      <c r="AD71" s="579"/>
      <c r="AE71" s="563" t="str">
        <f>IF('2G(控)'!$AE71="","",'2G(控)'!$AE71)</f>
        <v/>
      </c>
      <c r="AF71" s="564"/>
      <c r="AG71" s="564"/>
      <c r="AH71" s="564"/>
      <c r="AI71" s="564"/>
      <c r="AJ71" s="564"/>
      <c r="AK71" s="564"/>
      <c r="AL71" s="564"/>
      <c r="AM71" s="565"/>
      <c r="AN71" s="44"/>
      <c r="AO71" s="45"/>
    </row>
    <row r="72" spans="1:41" ht="24.95" customHeight="1">
      <c r="A72" s="544" t="str">
        <f>IF('2G(控)'!$A72="","",'2G(控)'!$A72)</f>
        <v/>
      </c>
      <c r="B72" s="545"/>
      <c r="C72" s="545"/>
      <c r="D72" s="545"/>
      <c r="E72" s="566" t="str">
        <f>IF('2G(控)'!$E72="",""," "&amp;'2G(控)'!$E72)</f>
        <v/>
      </c>
      <c r="F72" s="567"/>
      <c r="G72" s="567"/>
      <c r="H72" s="567"/>
      <c r="I72" s="567"/>
      <c r="J72" s="567"/>
      <c r="K72" s="567"/>
      <c r="L72" s="567"/>
      <c r="M72" s="567"/>
      <c r="N72" s="567"/>
      <c r="O72" s="567"/>
      <c r="P72" s="568"/>
      <c r="Q72" s="569" t="str">
        <f>IF('2G(控)'!$Q72="","",'2G(控)'!$Q72)</f>
        <v/>
      </c>
      <c r="R72" s="570"/>
      <c r="S72" s="571"/>
      <c r="T72" s="572" t="str">
        <f>IF('2G(控)'!$T72="","",'2G(控)'!$T72)</f>
        <v/>
      </c>
      <c r="U72" s="573"/>
      <c r="V72" s="574" t="str">
        <f>IF('2G(控)'!$V72="","",'2G(控)'!$V72)</f>
        <v/>
      </c>
      <c r="W72" s="575"/>
      <c r="X72" s="575"/>
      <c r="Y72" s="576"/>
      <c r="Z72" s="577" t="str">
        <f>IF('2G(控)'!$Z72="","",'2G(控)'!$Z72)</f>
        <v/>
      </c>
      <c r="AA72" s="578"/>
      <c r="AB72" s="578"/>
      <c r="AC72" s="578"/>
      <c r="AD72" s="579"/>
      <c r="AE72" s="563" t="str">
        <f>IF('2G(控)'!$AE72="","",'2G(控)'!$AE72)</f>
        <v/>
      </c>
      <c r="AF72" s="564"/>
      <c r="AG72" s="564"/>
      <c r="AH72" s="564"/>
      <c r="AI72" s="564"/>
      <c r="AJ72" s="564"/>
      <c r="AK72" s="564"/>
      <c r="AL72" s="564"/>
      <c r="AM72" s="565"/>
      <c r="AN72" s="44"/>
      <c r="AO72" s="45"/>
    </row>
    <row r="73" spans="1:41" ht="24.95" customHeight="1">
      <c r="A73" s="544" t="str">
        <f>IF('2G(控)'!$A73="","",'2G(控)'!$A73)</f>
        <v/>
      </c>
      <c r="B73" s="545"/>
      <c r="C73" s="545"/>
      <c r="D73" s="545"/>
      <c r="E73" s="566" t="str">
        <f>IF('2G(控)'!$E73="",""," "&amp;'2G(控)'!$E73)</f>
        <v/>
      </c>
      <c r="F73" s="567"/>
      <c r="G73" s="567"/>
      <c r="H73" s="567"/>
      <c r="I73" s="567"/>
      <c r="J73" s="567"/>
      <c r="K73" s="567"/>
      <c r="L73" s="567"/>
      <c r="M73" s="567"/>
      <c r="N73" s="567"/>
      <c r="O73" s="567"/>
      <c r="P73" s="568"/>
      <c r="Q73" s="569" t="str">
        <f>IF('2G(控)'!$Q73="","",'2G(控)'!$Q73)</f>
        <v/>
      </c>
      <c r="R73" s="570"/>
      <c r="S73" s="571"/>
      <c r="T73" s="572" t="str">
        <f>IF('2G(控)'!$T73="","",'2G(控)'!$T73)</f>
        <v/>
      </c>
      <c r="U73" s="573"/>
      <c r="V73" s="574" t="str">
        <f>IF('2G(控)'!$V73="","",'2G(控)'!$V73)</f>
        <v/>
      </c>
      <c r="W73" s="575"/>
      <c r="X73" s="575"/>
      <c r="Y73" s="576"/>
      <c r="Z73" s="577" t="str">
        <f>IF('2G(控)'!$Z73="","",'2G(控)'!$Z73)</f>
        <v/>
      </c>
      <c r="AA73" s="578"/>
      <c r="AB73" s="578"/>
      <c r="AC73" s="578"/>
      <c r="AD73" s="579"/>
      <c r="AE73" s="563" t="str">
        <f>IF('2G(控)'!$AE73="","",'2G(控)'!$AE73)</f>
        <v/>
      </c>
      <c r="AF73" s="564"/>
      <c r="AG73" s="564"/>
      <c r="AH73" s="564"/>
      <c r="AI73" s="564"/>
      <c r="AJ73" s="564"/>
      <c r="AK73" s="564"/>
      <c r="AL73" s="564"/>
      <c r="AM73" s="565"/>
      <c r="AN73" s="44"/>
      <c r="AO73" s="45"/>
    </row>
    <row r="74" spans="1:41" ht="24.95" customHeight="1">
      <c r="A74" s="544" t="str">
        <f>IF('2G(控)'!$A74="","",'2G(控)'!$A74)</f>
        <v/>
      </c>
      <c r="B74" s="545"/>
      <c r="C74" s="545"/>
      <c r="D74" s="545"/>
      <c r="E74" s="566" t="str">
        <f>IF('2G(控)'!$E74="",""," "&amp;'2G(控)'!$E74)</f>
        <v/>
      </c>
      <c r="F74" s="567"/>
      <c r="G74" s="567"/>
      <c r="H74" s="567"/>
      <c r="I74" s="567"/>
      <c r="J74" s="567"/>
      <c r="K74" s="567"/>
      <c r="L74" s="567"/>
      <c r="M74" s="567"/>
      <c r="N74" s="567"/>
      <c r="O74" s="567"/>
      <c r="P74" s="568"/>
      <c r="Q74" s="569" t="str">
        <f>IF('2G(控)'!$Q74="","",'2G(控)'!$Q74)</f>
        <v/>
      </c>
      <c r="R74" s="570"/>
      <c r="S74" s="571"/>
      <c r="T74" s="572" t="str">
        <f>IF('2G(控)'!$T74="","",'2G(控)'!$T74)</f>
        <v/>
      </c>
      <c r="U74" s="573"/>
      <c r="V74" s="574" t="str">
        <f>IF('2G(控)'!$V74="","",'2G(控)'!$V74)</f>
        <v/>
      </c>
      <c r="W74" s="575"/>
      <c r="X74" s="575"/>
      <c r="Y74" s="576"/>
      <c r="Z74" s="577" t="str">
        <f>IF('2G(控)'!$Z74="","",'2G(控)'!$Z74)</f>
        <v/>
      </c>
      <c r="AA74" s="578"/>
      <c r="AB74" s="578"/>
      <c r="AC74" s="578"/>
      <c r="AD74" s="579"/>
      <c r="AE74" s="563" t="str">
        <f>IF('2G(控)'!$AE74="","",'2G(控)'!$AE74)</f>
        <v/>
      </c>
      <c r="AF74" s="564"/>
      <c r="AG74" s="564"/>
      <c r="AH74" s="564"/>
      <c r="AI74" s="564"/>
      <c r="AJ74" s="564"/>
      <c r="AK74" s="564"/>
      <c r="AL74" s="564"/>
      <c r="AM74" s="565"/>
      <c r="AN74" s="44"/>
      <c r="AO74" s="45"/>
    </row>
    <row r="75" spans="1:41" ht="24.95" customHeight="1">
      <c r="A75" s="58"/>
      <c r="B75" s="59"/>
      <c r="C75" s="59"/>
      <c r="D75" s="59"/>
      <c r="E75" s="59"/>
      <c r="F75" s="59"/>
      <c r="G75" s="59"/>
      <c r="H75" s="59"/>
      <c r="I75" s="59"/>
      <c r="J75" s="59"/>
      <c r="K75" s="428" t="s">
        <v>76</v>
      </c>
      <c r="L75" s="428"/>
      <c r="M75" s="428"/>
      <c r="N75" s="428"/>
      <c r="O75" s="428"/>
      <c r="P75" s="59"/>
      <c r="Q75" s="59"/>
      <c r="R75" s="59"/>
      <c r="S75" s="59"/>
      <c r="T75" s="59"/>
      <c r="U75" s="59"/>
      <c r="V75" s="59"/>
      <c r="W75" s="59"/>
      <c r="X75" s="59"/>
      <c r="Y75" s="60"/>
      <c r="Z75" s="408" t="str">
        <f>IF('2G(控)'!$Z75="","",'2G(控)'!$Z75)</f>
        <v/>
      </c>
      <c r="AA75" s="408"/>
      <c r="AB75" s="408"/>
      <c r="AC75" s="408"/>
      <c r="AD75" s="408"/>
      <c r="AE75" s="371" t="s">
        <v>64</v>
      </c>
      <c r="AF75" s="80"/>
      <c r="AG75" s="80"/>
      <c r="AH75" s="81"/>
      <c r="AI75" s="529" t="str">
        <f>IF('2G(控)'!$AI$25="","",'2G(控)'!$AI$25)</f>
        <v/>
      </c>
      <c r="AJ75" s="530"/>
      <c r="AK75" s="530"/>
      <c r="AL75" s="33" t="s">
        <v>24</v>
      </c>
      <c r="AM75" s="80" t="str">
        <f>IF('2G(控)'!$AM$25="","",'2G(控)'!$AM$25)</f>
        <v/>
      </c>
      <c r="AN75" s="80"/>
      <c r="AO75" s="531"/>
    </row>
    <row r="76" spans="1:41" ht="22.5" customHeight="1">
      <c r="A76" s="1"/>
      <c r="B76" s="1"/>
      <c r="C76" s="1"/>
      <c r="D76" s="1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1"/>
      <c r="AD76" s="1"/>
      <c r="AE76" s="1"/>
      <c r="AF76" s="1"/>
      <c r="AG76" s="1"/>
      <c r="AH76" s="1"/>
      <c r="AI76" s="37"/>
      <c r="AJ76" s="37"/>
      <c r="AK76" s="5"/>
      <c r="AL76" s="5"/>
      <c r="AM76" s="37"/>
      <c r="AN76" s="37"/>
      <c r="AO76" s="37" t="s">
        <v>67</v>
      </c>
    </row>
    <row r="77" spans="1:41" ht="28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475" t="s">
        <v>51</v>
      </c>
      <c r="N77" s="475"/>
      <c r="O77" s="475"/>
      <c r="P77" s="475"/>
      <c r="Q77" s="475"/>
      <c r="R77" s="475"/>
      <c r="S77" s="475"/>
      <c r="T77" s="475"/>
      <c r="U77" s="475"/>
      <c r="V77" s="475"/>
      <c r="W77" s="475"/>
      <c r="X77" s="475"/>
      <c r="Y77" s="475"/>
      <c r="Z77" s="2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</row>
    <row r="78" spans="1:41" ht="28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525" t="s">
        <v>47</v>
      </c>
      <c r="AB78" s="526"/>
      <c r="AC78" s="526"/>
      <c r="AD78" s="527" t="str">
        <f>$AD$5</f>
        <v/>
      </c>
      <c r="AE78" s="527"/>
      <c r="AF78" s="527"/>
      <c r="AG78" s="527"/>
      <c r="AH78" s="527"/>
      <c r="AI78" s="527"/>
      <c r="AJ78" s="527"/>
      <c r="AK78" s="527"/>
      <c r="AL78" s="527"/>
      <c r="AM78" s="527"/>
      <c r="AN78" s="527"/>
      <c r="AO78" s="528"/>
    </row>
    <row r="79" spans="1:41" ht="12.6" customHeight="1">
      <c r="A79" s="524"/>
      <c r="B79" s="524"/>
      <c r="C79" s="524"/>
      <c r="D79" s="524"/>
      <c r="E79" s="524"/>
      <c r="F79" s="524"/>
      <c r="G79" s="524"/>
      <c r="H79" s="524"/>
      <c r="I79" s="524"/>
      <c r="J79" s="524"/>
      <c r="K79" s="524"/>
      <c r="L79" s="524"/>
      <c r="M79" s="524"/>
      <c r="N79" s="524"/>
      <c r="O79" s="524"/>
      <c r="P79" s="524"/>
      <c r="Q79" s="524"/>
      <c r="R79" s="524"/>
      <c r="S79" s="524"/>
      <c r="T79" s="524"/>
      <c r="U79" s="524"/>
      <c r="V79" s="524"/>
      <c r="W79" s="524"/>
      <c r="X79" s="524"/>
      <c r="Y79" s="524"/>
      <c r="Z79" s="524"/>
      <c r="AA79" s="524"/>
      <c r="AB79" s="524"/>
      <c r="AC79" s="524"/>
      <c r="AD79" s="524"/>
      <c r="AE79" s="524"/>
      <c r="AF79" s="524"/>
      <c r="AG79" s="524"/>
      <c r="AH79" s="524"/>
      <c r="AI79" s="524"/>
      <c r="AJ79" s="524"/>
      <c r="AK79" s="524"/>
      <c r="AL79" s="524"/>
      <c r="AM79" s="524"/>
      <c r="AN79" s="524"/>
      <c r="AO79" s="524"/>
    </row>
    <row r="80" spans="1:41" ht="24.95" customHeight="1">
      <c r="A80" s="79" t="s">
        <v>55</v>
      </c>
      <c r="B80" s="80"/>
      <c r="C80" s="80"/>
      <c r="D80" s="80"/>
      <c r="E80" s="371" t="s">
        <v>56</v>
      </c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1"/>
      <c r="Q80" s="371" t="s">
        <v>57</v>
      </c>
      <c r="R80" s="80"/>
      <c r="S80" s="81"/>
      <c r="T80" s="371" t="s">
        <v>58</v>
      </c>
      <c r="U80" s="81"/>
      <c r="V80" s="371" t="s">
        <v>59</v>
      </c>
      <c r="W80" s="80"/>
      <c r="X80" s="80"/>
      <c r="Y80" s="81"/>
      <c r="Z80" s="394" t="s">
        <v>60</v>
      </c>
      <c r="AA80" s="395"/>
      <c r="AB80" s="395"/>
      <c r="AC80" s="395"/>
      <c r="AD80" s="523"/>
      <c r="AE80" s="371" t="s">
        <v>38</v>
      </c>
      <c r="AF80" s="80"/>
      <c r="AG80" s="80"/>
      <c r="AH80" s="80"/>
      <c r="AI80" s="80"/>
      <c r="AJ80" s="80"/>
      <c r="AK80" s="80"/>
      <c r="AL80" s="80"/>
      <c r="AM80" s="80"/>
      <c r="AN80" s="80"/>
      <c r="AO80" s="531"/>
    </row>
    <row r="81" spans="1:41" ht="24.95" customHeight="1">
      <c r="A81" s="544" t="str">
        <f>IF('2G(控)'!$A81="","",'2G(控)'!$A81)</f>
        <v/>
      </c>
      <c r="B81" s="545"/>
      <c r="C81" s="545"/>
      <c r="D81" s="545"/>
      <c r="E81" s="546" t="str">
        <f>IF('2G(控)'!$E81="",""," "&amp;'2G(控)'!$E81)</f>
        <v/>
      </c>
      <c r="F81" s="547"/>
      <c r="G81" s="547"/>
      <c r="H81" s="547"/>
      <c r="I81" s="547"/>
      <c r="J81" s="547"/>
      <c r="K81" s="547"/>
      <c r="L81" s="547"/>
      <c r="M81" s="547"/>
      <c r="N81" s="547"/>
      <c r="O81" s="547"/>
      <c r="P81" s="548"/>
      <c r="Q81" s="549" t="str">
        <f>IF('2G(控)'!$Q81="","",'2G(控)'!$Q81)</f>
        <v/>
      </c>
      <c r="R81" s="550"/>
      <c r="S81" s="551"/>
      <c r="T81" s="552" t="str">
        <f>IF('2G(控)'!$T81="","",'2G(控)'!$T81)</f>
        <v/>
      </c>
      <c r="U81" s="553"/>
      <c r="V81" s="554" t="str">
        <f>IF('2G(控)'!$V81="","",'2G(控)'!$V81)</f>
        <v/>
      </c>
      <c r="W81" s="555"/>
      <c r="X81" s="555"/>
      <c r="Y81" s="556"/>
      <c r="Z81" s="557" t="str">
        <f>IF('2G(控)'!$Z81="","",'2G(控)'!$Z81)</f>
        <v/>
      </c>
      <c r="AA81" s="558"/>
      <c r="AB81" s="558"/>
      <c r="AC81" s="558"/>
      <c r="AD81" s="559"/>
      <c r="AE81" s="560" t="str">
        <f>IF('2G(控)'!$AE81="","",'2G(控)'!$AE81)</f>
        <v/>
      </c>
      <c r="AF81" s="561"/>
      <c r="AG81" s="561"/>
      <c r="AH81" s="561"/>
      <c r="AI81" s="561"/>
      <c r="AJ81" s="561"/>
      <c r="AK81" s="561"/>
      <c r="AL81" s="561"/>
      <c r="AM81" s="562"/>
      <c r="AN81" s="42"/>
      <c r="AO81" s="43"/>
    </row>
    <row r="82" spans="1:41" ht="24.95" customHeight="1">
      <c r="A82" s="544" t="str">
        <f>IF('2G(控)'!$A82="","",'2G(控)'!$A82)</f>
        <v/>
      </c>
      <c r="B82" s="545"/>
      <c r="C82" s="545"/>
      <c r="D82" s="545"/>
      <c r="E82" s="566" t="str">
        <f>IF('2G(控)'!$E82="",""," "&amp;'2G(控)'!$E82)</f>
        <v/>
      </c>
      <c r="F82" s="567"/>
      <c r="G82" s="567"/>
      <c r="H82" s="567"/>
      <c r="I82" s="567"/>
      <c r="J82" s="567"/>
      <c r="K82" s="567"/>
      <c r="L82" s="567"/>
      <c r="M82" s="567"/>
      <c r="N82" s="567"/>
      <c r="O82" s="567"/>
      <c r="P82" s="568"/>
      <c r="Q82" s="569" t="str">
        <f>IF('2G(控)'!$Q82="","",'2G(控)'!$Q82)</f>
        <v/>
      </c>
      <c r="R82" s="570"/>
      <c r="S82" s="571"/>
      <c r="T82" s="572" t="str">
        <f>IF('2G(控)'!$T82="","",'2G(控)'!$T82)</f>
        <v/>
      </c>
      <c r="U82" s="573"/>
      <c r="V82" s="574" t="str">
        <f>IF('2G(控)'!$V82="","",'2G(控)'!$V82)</f>
        <v/>
      </c>
      <c r="W82" s="575"/>
      <c r="X82" s="575"/>
      <c r="Y82" s="576"/>
      <c r="Z82" s="577" t="str">
        <f>IF('2G(控)'!$Z82="","",'2G(控)'!$Z82)</f>
        <v/>
      </c>
      <c r="AA82" s="578"/>
      <c r="AB82" s="578"/>
      <c r="AC82" s="578"/>
      <c r="AD82" s="579"/>
      <c r="AE82" s="563" t="str">
        <f>IF('2G(控)'!$AE82="","",'2G(控)'!$AE82)</f>
        <v/>
      </c>
      <c r="AF82" s="564"/>
      <c r="AG82" s="564"/>
      <c r="AH82" s="564"/>
      <c r="AI82" s="564"/>
      <c r="AJ82" s="564"/>
      <c r="AK82" s="564"/>
      <c r="AL82" s="564"/>
      <c r="AM82" s="565"/>
      <c r="AN82" s="44"/>
      <c r="AO82" s="45"/>
    </row>
    <row r="83" spans="1:41" ht="24.95" customHeight="1">
      <c r="A83" s="544" t="str">
        <f>IF('2G(控)'!$A83="","",'2G(控)'!$A83)</f>
        <v/>
      </c>
      <c r="B83" s="545"/>
      <c r="C83" s="545"/>
      <c r="D83" s="545"/>
      <c r="E83" s="566" t="str">
        <f>IF('2G(控)'!$E83="",""," "&amp;'2G(控)'!$E83)</f>
        <v/>
      </c>
      <c r="F83" s="567"/>
      <c r="G83" s="567"/>
      <c r="H83" s="567"/>
      <c r="I83" s="567"/>
      <c r="J83" s="567"/>
      <c r="K83" s="567"/>
      <c r="L83" s="567"/>
      <c r="M83" s="567"/>
      <c r="N83" s="567"/>
      <c r="O83" s="567"/>
      <c r="P83" s="568"/>
      <c r="Q83" s="569" t="str">
        <f>IF('2G(控)'!$Q83="","",'2G(控)'!$Q83)</f>
        <v/>
      </c>
      <c r="R83" s="570"/>
      <c r="S83" s="571"/>
      <c r="T83" s="572" t="str">
        <f>IF('2G(控)'!$T83="","",'2G(控)'!$T83)</f>
        <v/>
      </c>
      <c r="U83" s="573"/>
      <c r="V83" s="574" t="str">
        <f>IF('2G(控)'!$V83="","",'2G(控)'!$V83)</f>
        <v/>
      </c>
      <c r="W83" s="575"/>
      <c r="X83" s="575"/>
      <c r="Y83" s="576"/>
      <c r="Z83" s="577" t="str">
        <f>IF('2G(控)'!$Z83="","",'2G(控)'!$Z83)</f>
        <v/>
      </c>
      <c r="AA83" s="578"/>
      <c r="AB83" s="578"/>
      <c r="AC83" s="578"/>
      <c r="AD83" s="579"/>
      <c r="AE83" s="563" t="str">
        <f>IF('2G(控)'!$AE83="","",'2G(控)'!$AE83)</f>
        <v/>
      </c>
      <c r="AF83" s="564"/>
      <c r="AG83" s="564"/>
      <c r="AH83" s="564"/>
      <c r="AI83" s="564"/>
      <c r="AJ83" s="564"/>
      <c r="AK83" s="564"/>
      <c r="AL83" s="564"/>
      <c r="AM83" s="565"/>
      <c r="AN83" s="44"/>
      <c r="AO83" s="45"/>
    </row>
    <row r="84" spans="1:41" ht="24.95" customHeight="1">
      <c r="A84" s="544" t="str">
        <f>IF('2G(控)'!$A84="","",'2G(控)'!$A84)</f>
        <v/>
      </c>
      <c r="B84" s="545"/>
      <c r="C84" s="545"/>
      <c r="D84" s="545"/>
      <c r="E84" s="566" t="str">
        <f>IF('2G(控)'!$E84="",""," "&amp;'2G(控)'!$E84)</f>
        <v/>
      </c>
      <c r="F84" s="567"/>
      <c r="G84" s="567"/>
      <c r="H84" s="567"/>
      <c r="I84" s="567"/>
      <c r="J84" s="567"/>
      <c r="K84" s="567"/>
      <c r="L84" s="567"/>
      <c r="M84" s="567"/>
      <c r="N84" s="567"/>
      <c r="O84" s="567"/>
      <c r="P84" s="568"/>
      <c r="Q84" s="569" t="str">
        <f>IF('2G(控)'!$Q84="","",'2G(控)'!$Q84)</f>
        <v/>
      </c>
      <c r="R84" s="570"/>
      <c r="S84" s="571"/>
      <c r="T84" s="572" t="str">
        <f>IF('2G(控)'!$T84="","",'2G(控)'!$T84)</f>
        <v/>
      </c>
      <c r="U84" s="573"/>
      <c r="V84" s="574" t="str">
        <f>IF('2G(控)'!$V84="","",'2G(控)'!$V84)</f>
        <v/>
      </c>
      <c r="W84" s="575"/>
      <c r="X84" s="575"/>
      <c r="Y84" s="576"/>
      <c r="Z84" s="577" t="str">
        <f>IF('2G(控)'!$Z84="","",'2G(控)'!$Z84)</f>
        <v/>
      </c>
      <c r="AA84" s="578"/>
      <c r="AB84" s="578"/>
      <c r="AC84" s="578"/>
      <c r="AD84" s="579"/>
      <c r="AE84" s="563" t="str">
        <f>IF('2G(控)'!$AE84="","",'2G(控)'!$AE84)</f>
        <v/>
      </c>
      <c r="AF84" s="564"/>
      <c r="AG84" s="564"/>
      <c r="AH84" s="564"/>
      <c r="AI84" s="564"/>
      <c r="AJ84" s="564"/>
      <c r="AK84" s="564"/>
      <c r="AL84" s="564"/>
      <c r="AM84" s="565"/>
      <c r="AN84" s="44"/>
      <c r="AO84" s="45"/>
    </row>
    <row r="85" spans="1:41" ht="24.95" customHeight="1">
      <c r="A85" s="544" t="str">
        <f>IF('2G(控)'!$A85="","",'2G(控)'!$A85)</f>
        <v/>
      </c>
      <c r="B85" s="545"/>
      <c r="C85" s="545"/>
      <c r="D85" s="545"/>
      <c r="E85" s="566" t="str">
        <f>IF('2G(控)'!$E85="",""," "&amp;'2G(控)'!$E85)</f>
        <v/>
      </c>
      <c r="F85" s="567"/>
      <c r="G85" s="567"/>
      <c r="H85" s="567"/>
      <c r="I85" s="567"/>
      <c r="J85" s="567"/>
      <c r="K85" s="567"/>
      <c r="L85" s="567"/>
      <c r="M85" s="567"/>
      <c r="N85" s="567"/>
      <c r="O85" s="567"/>
      <c r="P85" s="568"/>
      <c r="Q85" s="569" t="str">
        <f>IF('2G(控)'!$Q85="","",'2G(控)'!$Q85)</f>
        <v/>
      </c>
      <c r="R85" s="570"/>
      <c r="S85" s="571"/>
      <c r="T85" s="572" t="str">
        <f>IF('2G(控)'!$T85="","",'2G(控)'!$T85)</f>
        <v/>
      </c>
      <c r="U85" s="573"/>
      <c r="V85" s="574" t="str">
        <f>IF('2G(控)'!$V85="","",'2G(控)'!$V85)</f>
        <v/>
      </c>
      <c r="W85" s="575"/>
      <c r="X85" s="575"/>
      <c r="Y85" s="576"/>
      <c r="Z85" s="577" t="str">
        <f>IF('2G(控)'!$Z85="","",'2G(控)'!$Z85)</f>
        <v/>
      </c>
      <c r="AA85" s="578"/>
      <c r="AB85" s="578"/>
      <c r="AC85" s="578"/>
      <c r="AD85" s="579"/>
      <c r="AE85" s="563" t="str">
        <f>IF('2G(控)'!$AE85="","",'2G(控)'!$AE85)</f>
        <v/>
      </c>
      <c r="AF85" s="564"/>
      <c r="AG85" s="564"/>
      <c r="AH85" s="564"/>
      <c r="AI85" s="564"/>
      <c r="AJ85" s="564"/>
      <c r="AK85" s="564"/>
      <c r="AL85" s="564"/>
      <c r="AM85" s="565"/>
      <c r="AN85" s="44"/>
      <c r="AO85" s="45"/>
    </row>
    <row r="86" spans="1:41" ht="24.95" customHeight="1">
      <c r="A86" s="544" t="str">
        <f>IF('2G(控)'!$A86="","",'2G(控)'!$A86)</f>
        <v/>
      </c>
      <c r="B86" s="545"/>
      <c r="C86" s="545"/>
      <c r="D86" s="545"/>
      <c r="E86" s="566" t="str">
        <f>IF('2G(控)'!$E86="",""," "&amp;'2G(控)'!$E86)</f>
        <v/>
      </c>
      <c r="F86" s="567"/>
      <c r="G86" s="567"/>
      <c r="H86" s="567"/>
      <c r="I86" s="567"/>
      <c r="J86" s="567"/>
      <c r="K86" s="567"/>
      <c r="L86" s="567"/>
      <c r="M86" s="567"/>
      <c r="N86" s="567"/>
      <c r="O86" s="567"/>
      <c r="P86" s="568"/>
      <c r="Q86" s="569" t="str">
        <f>IF('2G(控)'!$Q86="","",'2G(控)'!$Q86)</f>
        <v/>
      </c>
      <c r="R86" s="570"/>
      <c r="S86" s="571"/>
      <c r="T86" s="572" t="str">
        <f>IF('2G(控)'!$T86="","",'2G(控)'!$T86)</f>
        <v/>
      </c>
      <c r="U86" s="573"/>
      <c r="V86" s="574" t="str">
        <f>IF('2G(控)'!$V86="","",'2G(控)'!$V86)</f>
        <v/>
      </c>
      <c r="W86" s="575"/>
      <c r="X86" s="575"/>
      <c r="Y86" s="576"/>
      <c r="Z86" s="577" t="str">
        <f>IF('2G(控)'!$Z86="","",'2G(控)'!$Z86)</f>
        <v/>
      </c>
      <c r="AA86" s="578"/>
      <c r="AB86" s="578"/>
      <c r="AC86" s="578"/>
      <c r="AD86" s="579"/>
      <c r="AE86" s="563" t="str">
        <f>IF('2G(控)'!$AE86="","",'2G(控)'!$AE86)</f>
        <v/>
      </c>
      <c r="AF86" s="564"/>
      <c r="AG86" s="564"/>
      <c r="AH86" s="564"/>
      <c r="AI86" s="564"/>
      <c r="AJ86" s="564"/>
      <c r="AK86" s="564"/>
      <c r="AL86" s="564"/>
      <c r="AM86" s="565"/>
      <c r="AN86" s="44"/>
      <c r="AO86" s="45"/>
    </row>
    <row r="87" spans="1:41" ht="24.95" customHeight="1">
      <c r="A87" s="544" t="str">
        <f>IF('2G(控)'!$A87="","",'2G(控)'!$A87)</f>
        <v/>
      </c>
      <c r="B87" s="545"/>
      <c r="C87" s="545"/>
      <c r="D87" s="545"/>
      <c r="E87" s="566" t="str">
        <f>IF('2G(控)'!$E87="",""," "&amp;'2G(控)'!$E87)</f>
        <v/>
      </c>
      <c r="F87" s="567"/>
      <c r="G87" s="567"/>
      <c r="H87" s="567"/>
      <c r="I87" s="567"/>
      <c r="J87" s="567"/>
      <c r="K87" s="567"/>
      <c r="L87" s="567"/>
      <c r="M87" s="567"/>
      <c r="N87" s="567"/>
      <c r="O87" s="567"/>
      <c r="P87" s="568"/>
      <c r="Q87" s="569" t="str">
        <f>IF('2G(控)'!$Q87="","",'2G(控)'!$Q87)</f>
        <v/>
      </c>
      <c r="R87" s="570"/>
      <c r="S87" s="571"/>
      <c r="T87" s="572" t="str">
        <f>IF('2G(控)'!$T87="","",'2G(控)'!$T87)</f>
        <v/>
      </c>
      <c r="U87" s="573"/>
      <c r="V87" s="574" t="str">
        <f>IF('2G(控)'!$V87="","",'2G(控)'!$V87)</f>
        <v/>
      </c>
      <c r="W87" s="575"/>
      <c r="X87" s="575"/>
      <c r="Y87" s="576"/>
      <c r="Z87" s="577" t="str">
        <f>IF('2G(控)'!$Z87="","",'2G(控)'!$Z87)</f>
        <v/>
      </c>
      <c r="AA87" s="578"/>
      <c r="AB87" s="578"/>
      <c r="AC87" s="578"/>
      <c r="AD87" s="579"/>
      <c r="AE87" s="563" t="str">
        <f>IF('2G(控)'!$AE87="","",'2G(控)'!$AE87)</f>
        <v/>
      </c>
      <c r="AF87" s="564"/>
      <c r="AG87" s="564"/>
      <c r="AH87" s="564"/>
      <c r="AI87" s="564"/>
      <c r="AJ87" s="564"/>
      <c r="AK87" s="564"/>
      <c r="AL87" s="564"/>
      <c r="AM87" s="565"/>
      <c r="AN87" s="44"/>
      <c r="AO87" s="45"/>
    </row>
    <row r="88" spans="1:41" ht="24.95" customHeight="1">
      <c r="A88" s="544" t="str">
        <f>IF('2G(控)'!$A88="","",'2G(控)'!$A88)</f>
        <v/>
      </c>
      <c r="B88" s="545"/>
      <c r="C88" s="545"/>
      <c r="D88" s="545"/>
      <c r="E88" s="566" t="str">
        <f>IF('2G(控)'!$E88="",""," "&amp;'2G(控)'!$E88)</f>
        <v/>
      </c>
      <c r="F88" s="567"/>
      <c r="G88" s="567"/>
      <c r="H88" s="567"/>
      <c r="I88" s="567"/>
      <c r="J88" s="567"/>
      <c r="K88" s="567"/>
      <c r="L88" s="567"/>
      <c r="M88" s="567"/>
      <c r="N88" s="567"/>
      <c r="O88" s="567"/>
      <c r="P88" s="568"/>
      <c r="Q88" s="569" t="str">
        <f>IF('2G(控)'!$Q88="","",'2G(控)'!$Q88)</f>
        <v/>
      </c>
      <c r="R88" s="570"/>
      <c r="S88" s="571"/>
      <c r="T88" s="572" t="str">
        <f>IF('2G(控)'!$T88="","",'2G(控)'!$T88)</f>
        <v/>
      </c>
      <c r="U88" s="573"/>
      <c r="V88" s="574" t="str">
        <f>IF('2G(控)'!$V88="","",'2G(控)'!$V88)</f>
        <v/>
      </c>
      <c r="W88" s="575"/>
      <c r="X88" s="575"/>
      <c r="Y88" s="576"/>
      <c r="Z88" s="577" t="str">
        <f>IF('2G(控)'!$Z88="","",'2G(控)'!$Z88)</f>
        <v/>
      </c>
      <c r="AA88" s="578"/>
      <c r="AB88" s="578"/>
      <c r="AC88" s="578"/>
      <c r="AD88" s="579"/>
      <c r="AE88" s="563" t="str">
        <f>IF('2G(控)'!$AE88="","",'2G(控)'!$AE88)</f>
        <v/>
      </c>
      <c r="AF88" s="564"/>
      <c r="AG88" s="564"/>
      <c r="AH88" s="564"/>
      <c r="AI88" s="564"/>
      <c r="AJ88" s="564"/>
      <c r="AK88" s="564"/>
      <c r="AL88" s="564"/>
      <c r="AM88" s="565"/>
      <c r="AN88" s="44"/>
      <c r="AO88" s="45"/>
    </row>
    <row r="89" spans="1:41" ht="24.95" customHeight="1">
      <c r="A89" s="544" t="str">
        <f>IF('2G(控)'!$A89="","",'2G(控)'!$A89)</f>
        <v/>
      </c>
      <c r="B89" s="545"/>
      <c r="C89" s="545"/>
      <c r="D89" s="545"/>
      <c r="E89" s="566" t="str">
        <f>IF('2G(控)'!$E89="",""," "&amp;'2G(控)'!$E89)</f>
        <v/>
      </c>
      <c r="F89" s="567"/>
      <c r="G89" s="567"/>
      <c r="H89" s="567"/>
      <c r="I89" s="567"/>
      <c r="J89" s="567"/>
      <c r="K89" s="567"/>
      <c r="L89" s="567"/>
      <c r="M89" s="567"/>
      <c r="N89" s="567"/>
      <c r="O89" s="567"/>
      <c r="P89" s="568"/>
      <c r="Q89" s="569" t="str">
        <f>IF('2G(控)'!$Q89="","",'2G(控)'!$Q89)</f>
        <v/>
      </c>
      <c r="R89" s="570"/>
      <c r="S89" s="571"/>
      <c r="T89" s="572" t="str">
        <f>IF('2G(控)'!$T89="","",'2G(控)'!$T89)</f>
        <v/>
      </c>
      <c r="U89" s="573"/>
      <c r="V89" s="574" t="str">
        <f>IF('2G(控)'!$V89="","",'2G(控)'!$V89)</f>
        <v/>
      </c>
      <c r="W89" s="575"/>
      <c r="X89" s="575"/>
      <c r="Y89" s="576"/>
      <c r="Z89" s="577" t="str">
        <f>IF('2G(控)'!$Z89="","",'2G(控)'!$Z89)</f>
        <v/>
      </c>
      <c r="AA89" s="578"/>
      <c r="AB89" s="578"/>
      <c r="AC89" s="578"/>
      <c r="AD89" s="579"/>
      <c r="AE89" s="563" t="str">
        <f>IF('2G(控)'!$AE89="","",'2G(控)'!$AE89)</f>
        <v/>
      </c>
      <c r="AF89" s="564"/>
      <c r="AG89" s="564"/>
      <c r="AH89" s="564"/>
      <c r="AI89" s="564"/>
      <c r="AJ89" s="564"/>
      <c r="AK89" s="564"/>
      <c r="AL89" s="564"/>
      <c r="AM89" s="565"/>
      <c r="AN89" s="44"/>
      <c r="AO89" s="45"/>
    </row>
    <row r="90" spans="1:41" ht="24.95" customHeight="1">
      <c r="A90" s="544" t="str">
        <f>IF('2G(控)'!$A90="","",'2G(控)'!$A90)</f>
        <v/>
      </c>
      <c r="B90" s="545"/>
      <c r="C90" s="545"/>
      <c r="D90" s="545"/>
      <c r="E90" s="566" t="str">
        <f>IF('2G(控)'!$E90="",""," "&amp;'2G(控)'!$E90)</f>
        <v/>
      </c>
      <c r="F90" s="567"/>
      <c r="G90" s="567"/>
      <c r="H90" s="567"/>
      <c r="I90" s="567"/>
      <c r="J90" s="567"/>
      <c r="K90" s="567"/>
      <c r="L90" s="567"/>
      <c r="M90" s="567"/>
      <c r="N90" s="567"/>
      <c r="O90" s="567"/>
      <c r="P90" s="568"/>
      <c r="Q90" s="569" t="str">
        <f>IF('2G(控)'!$Q90="","",'2G(控)'!$Q90)</f>
        <v/>
      </c>
      <c r="R90" s="570"/>
      <c r="S90" s="571"/>
      <c r="T90" s="572" t="str">
        <f>IF('2G(控)'!$T90="","",'2G(控)'!$T90)</f>
        <v/>
      </c>
      <c r="U90" s="573"/>
      <c r="V90" s="574" t="str">
        <f>IF('2G(控)'!$V90="","",'2G(控)'!$V90)</f>
        <v/>
      </c>
      <c r="W90" s="575"/>
      <c r="X90" s="575"/>
      <c r="Y90" s="576"/>
      <c r="Z90" s="577" t="str">
        <f>IF('2G(控)'!$Z90="","",'2G(控)'!$Z90)</f>
        <v/>
      </c>
      <c r="AA90" s="578"/>
      <c r="AB90" s="578"/>
      <c r="AC90" s="578"/>
      <c r="AD90" s="579"/>
      <c r="AE90" s="563" t="str">
        <f>IF('2G(控)'!$AE90="","",'2G(控)'!$AE90)</f>
        <v/>
      </c>
      <c r="AF90" s="564"/>
      <c r="AG90" s="564"/>
      <c r="AH90" s="564"/>
      <c r="AI90" s="564"/>
      <c r="AJ90" s="564"/>
      <c r="AK90" s="564"/>
      <c r="AL90" s="564"/>
      <c r="AM90" s="565"/>
      <c r="AN90" s="44"/>
      <c r="AO90" s="45"/>
    </row>
    <row r="91" spans="1:41" ht="24.95" customHeight="1">
      <c r="A91" s="544" t="str">
        <f>IF('2G(控)'!$A91="","",'2G(控)'!$A91)</f>
        <v/>
      </c>
      <c r="B91" s="545"/>
      <c r="C91" s="545"/>
      <c r="D91" s="545"/>
      <c r="E91" s="566" t="str">
        <f>IF('2G(控)'!$E91="",""," "&amp;'2G(控)'!$E91)</f>
        <v/>
      </c>
      <c r="F91" s="567"/>
      <c r="G91" s="567"/>
      <c r="H91" s="567"/>
      <c r="I91" s="567"/>
      <c r="J91" s="567"/>
      <c r="K91" s="567"/>
      <c r="L91" s="567"/>
      <c r="M91" s="567"/>
      <c r="N91" s="567"/>
      <c r="O91" s="567"/>
      <c r="P91" s="568"/>
      <c r="Q91" s="569" t="str">
        <f>IF('2G(控)'!$Q91="","",'2G(控)'!$Q91)</f>
        <v/>
      </c>
      <c r="R91" s="570"/>
      <c r="S91" s="571"/>
      <c r="T91" s="572" t="str">
        <f>IF('2G(控)'!$T91="","",'2G(控)'!$T91)</f>
        <v/>
      </c>
      <c r="U91" s="573"/>
      <c r="V91" s="574" t="str">
        <f>IF('2G(控)'!$V91="","",'2G(控)'!$V91)</f>
        <v/>
      </c>
      <c r="W91" s="575"/>
      <c r="X91" s="575"/>
      <c r="Y91" s="576"/>
      <c r="Z91" s="577" t="str">
        <f>IF('2G(控)'!$Z91="","",'2G(控)'!$Z91)</f>
        <v/>
      </c>
      <c r="AA91" s="578"/>
      <c r="AB91" s="578"/>
      <c r="AC91" s="578"/>
      <c r="AD91" s="579"/>
      <c r="AE91" s="563" t="str">
        <f>IF('2G(控)'!$AE91="","",'2G(控)'!$AE91)</f>
        <v/>
      </c>
      <c r="AF91" s="564"/>
      <c r="AG91" s="564"/>
      <c r="AH91" s="564"/>
      <c r="AI91" s="564"/>
      <c r="AJ91" s="564"/>
      <c r="AK91" s="564"/>
      <c r="AL91" s="564"/>
      <c r="AM91" s="565"/>
      <c r="AN91" s="44"/>
      <c r="AO91" s="45"/>
    </row>
    <row r="92" spans="1:41" ht="24.95" customHeight="1">
      <c r="A92" s="544" t="str">
        <f>IF('2G(控)'!$A92="","",'2G(控)'!$A92)</f>
        <v/>
      </c>
      <c r="B92" s="545"/>
      <c r="C92" s="545"/>
      <c r="D92" s="545"/>
      <c r="E92" s="566" t="str">
        <f>IF('2G(控)'!$E92="",""," "&amp;'2G(控)'!$E92)</f>
        <v/>
      </c>
      <c r="F92" s="567"/>
      <c r="G92" s="567"/>
      <c r="H92" s="567"/>
      <c r="I92" s="567"/>
      <c r="J92" s="567"/>
      <c r="K92" s="567"/>
      <c r="L92" s="567"/>
      <c r="M92" s="567"/>
      <c r="N92" s="567"/>
      <c r="O92" s="567"/>
      <c r="P92" s="568"/>
      <c r="Q92" s="569" t="str">
        <f>IF('2G(控)'!$Q92="","",'2G(控)'!$Q92)</f>
        <v/>
      </c>
      <c r="R92" s="570"/>
      <c r="S92" s="571"/>
      <c r="T92" s="572" t="str">
        <f>IF('2G(控)'!$T92="","",'2G(控)'!$T92)</f>
        <v/>
      </c>
      <c r="U92" s="573"/>
      <c r="V92" s="574" t="str">
        <f>IF('2G(控)'!$V92="","",'2G(控)'!$V92)</f>
        <v/>
      </c>
      <c r="W92" s="575"/>
      <c r="X92" s="575"/>
      <c r="Y92" s="576"/>
      <c r="Z92" s="577" t="str">
        <f>IF('2G(控)'!$Z92="","",'2G(控)'!$Z92)</f>
        <v/>
      </c>
      <c r="AA92" s="578"/>
      <c r="AB92" s="578"/>
      <c r="AC92" s="578"/>
      <c r="AD92" s="579"/>
      <c r="AE92" s="563" t="str">
        <f>IF('2G(控)'!$AE92="","",'2G(控)'!$AE92)</f>
        <v/>
      </c>
      <c r="AF92" s="564"/>
      <c r="AG92" s="564"/>
      <c r="AH92" s="564"/>
      <c r="AI92" s="564"/>
      <c r="AJ92" s="564"/>
      <c r="AK92" s="564"/>
      <c r="AL92" s="564"/>
      <c r="AM92" s="565"/>
      <c r="AN92" s="44"/>
      <c r="AO92" s="45"/>
    </row>
    <row r="93" spans="1:41" ht="24.95" customHeight="1">
      <c r="A93" s="544" t="str">
        <f>IF('2G(控)'!$A93="","",'2G(控)'!$A93)</f>
        <v/>
      </c>
      <c r="B93" s="545"/>
      <c r="C93" s="545"/>
      <c r="D93" s="545"/>
      <c r="E93" s="566" t="str">
        <f>IF('2G(控)'!$E93="",""," "&amp;'2G(控)'!$E93)</f>
        <v/>
      </c>
      <c r="F93" s="567"/>
      <c r="G93" s="567"/>
      <c r="H93" s="567"/>
      <c r="I93" s="567"/>
      <c r="J93" s="567"/>
      <c r="K93" s="567"/>
      <c r="L93" s="567"/>
      <c r="M93" s="567"/>
      <c r="N93" s="567"/>
      <c r="O93" s="567"/>
      <c r="P93" s="568"/>
      <c r="Q93" s="569" t="str">
        <f>IF('2G(控)'!$Q93="","",'2G(控)'!$Q93)</f>
        <v/>
      </c>
      <c r="R93" s="570"/>
      <c r="S93" s="571"/>
      <c r="T93" s="572" t="str">
        <f>IF('2G(控)'!$T93="","",'2G(控)'!$T93)</f>
        <v/>
      </c>
      <c r="U93" s="573"/>
      <c r="V93" s="574" t="str">
        <f>IF('2G(控)'!$V93="","",'2G(控)'!$V93)</f>
        <v/>
      </c>
      <c r="W93" s="575"/>
      <c r="X93" s="575"/>
      <c r="Y93" s="576"/>
      <c r="Z93" s="577" t="str">
        <f>IF('2G(控)'!$Z93="","",'2G(控)'!$Z93)</f>
        <v/>
      </c>
      <c r="AA93" s="578"/>
      <c r="AB93" s="578"/>
      <c r="AC93" s="578"/>
      <c r="AD93" s="579"/>
      <c r="AE93" s="563" t="str">
        <f>IF('2G(控)'!$AE93="","",'2G(控)'!$AE93)</f>
        <v/>
      </c>
      <c r="AF93" s="564"/>
      <c r="AG93" s="564"/>
      <c r="AH93" s="564"/>
      <c r="AI93" s="564"/>
      <c r="AJ93" s="564"/>
      <c r="AK93" s="564"/>
      <c r="AL93" s="564"/>
      <c r="AM93" s="565"/>
      <c r="AN93" s="44"/>
      <c r="AO93" s="45"/>
    </row>
    <row r="94" spans="1:41" ht="24.95" customHeight="1">
      <c r="A94" s="544" t="str">
        <f>IF('2G(控)'!$A94="","",'2G(控)'!$A94)</f>
        <v/>
      </c>
      <c r="B94" s="545"/>
      <c r="C94" s="545"/>
      <c r="D94" s="545"/>
      <c r="E94" s="566" t="str">
        <f>IF('2G(控)'!$E94="",""," "&amp;'2G(控)'!$E94)</f>
        <v/>
      </c>
      <c r="F94" s="567"/>
      <c r="G94" s="567"/>
      <c r="H94" s="567"/>
      <c r="I94" s="567"/>
      <c r="J94" s="567"/>
      <c r="K94" s="567"/>
      <c r="L94" s="567"/>
      <c r="M94" s="567"/>
      <c r="N94" s="567"/>
      <c r="O94" s="567"/>
      <c r="P94" s="568"/>
      <c r="Q94" s="569" t="str">
        <f>IF('2G(控)'!$Q94="","",'2G(控)'!$Q94)</f>
        <v/>
      </c>
      <c r="R94" s="570"/>
      <c r="S94" s="571"/>
      <c r="T94" s="572" t="str">
        <f>IF('2G(控)'!$T94="","",'2G(控)'!$T94)</f>
        <v/>
      </c>
      <c r="U94" s="573"/>
      <c r="V94" s="574" t="str">
        <f>IF('2G(控)'!$V94="","",'2G(控)'!$V94)</f>
        <v/>
      </c>
      <c r="W94" s="575"/>
      <c r="X94" s="575"/>
      <c r="Y94" s="576"/>
      <c r="Z94" s="577" t="str">
        <f>IF('2G(控)'!$Z94="","",'2G(控)'!$Z94)</f>
        <v/>
      </c>
      <c r="AA94" s="578"/>
      <c r="AB94" s="578"/>
      <c r="AC94" s="578"/>
      <c r="AD94" s="579"/>
      <c r="AE94" s="563" t="str">
        <f>IF('2G(控)'!$AE94="","",'2G(控)'!$AE94)</f>
        <v/>
      </c>
      <c r="AF94" s="564"/>
      <c r="AG94" s="564"/>
      <c r="AH94" s="564"/>
      <c r="AI94" s="564"/>
      <c r="AJ94" s="564"/>
      <c r="AK94" s="564"/>
      <c r="AL94" s="564"/>
      <c r="AM94" s="565"/>
      <c r="AN94" s="44"/>
      <c r="AO94" s="45"/>
    </row>
    <row r="95" spans="1:41" ht="24.95" customHeight="1">
      <c r="A95" s="544" t="str">
        <f>IF('2G(控)'!$A95="","",'2G(控)'!$A95)</f>
        <v/>
      </c>
      <c r="B95" s="545"/>
      <c r="C95" s="545"/>
      <c r="D95" s="545"/>
      <c r="E95" s="566" t="str">
        <f>IF('2G(控)'!$E95="",""," "&amp;'2G(控)'!$E95)</f>
        <v/>
      </c>
      <c r="F95" s="567"/>
      <c r="G95" s="567"/>
      <c r="H95" s="567"/>
      <c r="I95" s="567"/>
      <c r="J95" s="567"/>
      <c r="K95" s="567"/>
      <c r="L95" s="567"/>
      <c r="M95" s="567"/>
      <c r="N95" s="567"/>
      <c r="O95" s="567"/>
      <c r="P95" s="568"/>
      <c r="Q95" s="569" t="str">
        <f>IF('2G(控)'!$Q95="","",'2G(控)'!$Q95)</f>
        <v/>
      </c>
      <c r="R95" s="570"/>
      <c r="S95" s="571"/>
      <c r="T95" s="572" t="str">
        <f>IF('2G(控)'!$T95="","",'2G(控)'!$T95)</f>
        <v/>
      </c>
      <c r="U95" s="573"/>
      <c r="V95" s="574" t="str">
        <f>IF('2G(控)'!$V95="","",'2G(控)'!$V95)</f>
        <v/>
      </c>
      <c r="W95" s="575"/>
      <c r="X95" s="575"/>
      <c r="Y95" s="576"/>
      <c r="Z95" s="577" t="str">
        <f>IF('2G(控)'!$Z95="","",'2G(控)'!$Z95)</f>
        <v/>
      </c>
      <c r="AA95" s="578"/>
      <c r="AB95" s="578"/>
      <c r="AC95" s="578"/>
      <c r="AD95" s="579"/>
      <c r="AE95" s="563" t="str">
        <f>IF('2G(控)'!$AE95="","",'2G(控)'!$AE95)</f>
        <v/>
      </c>
      <c r="AF95" s="564"/>
      <c r="AG95" s="564"/>
      <c r="AH95" s="564"/>
      <c r="AI95" s="564"/>
      <c r="AJ95" s="564"/>
      <c r="AK95" s="564"/>
      <c r="AL95" s="564"/>
      <c r="AM95" s="565"/>
      <c r="AN95" s="44"/>
      <c r="AO95" s="45"/>
    </row>
    <row r="96" spans="1:41" ht="24.95" customHeight="1">
      <c r="A96" s="544" t="str">
        <f>IF('2G(控)'!$A96="","",'2G(控)'!$A96)</f>
        <v/>
      </c>
      <c r="B96" s="545"/>
      <c r="C96" s="545"/>
      <c r="D96" s="545"/>
      <c r="E96" s="566" t="str">
        <f>IF('2G(控)'!$E96="",""," "&amp;'2G(控)'!$E96)</f>
        <v/>
      </c>
      <c r="F96" s="567"/>
      <c r="G96" s="567"/>
      <c r="H96" s="567"/>
      <c r="I96" s="567"/>
      <c r="J96" s="567"/>
      <c r="K96" s="567"/>
      <c r="L96" s="567"/>
      <c r="M96" s="567"/>
      <c r="N96" s="567"/>
      <c r="O96" s="567"/>
      <c r="P96" s="568"/>
      <c r="Q96" s="569" t="str">
        <f>IF('2G(控)'!$Q96="","",'2G(控)'!$Q96)</f>
        <v/>
      </c>
      <c r="R96" s="570"/>
      <c r="S96" s="571"/>
      <c r="T96" s="572" t="str">
        <f>IF('2G(控)'!$T96="","",'2G(控)'!$T96)</f>
        <v/>
      </c>
      <c r="U96" s="573"/>
      <c r="V96" s="574" t="str">
        <f>IF('2G(控)'!$V96="","",'2G(控)'!$V96)</f>
        <v/>
      </c>
      <c r="W96" s="575"/>
      <c r="X96" s="575"/>
      <c r="Y96" s="576"/>
      <c r="Z96" s="577" t="str">
        <f>IF('2G(控)'!$Z96="","",'2G(控)'!$Z96)</f>
        <v/>
      </c>
      <c r="AA96" s="578"/>
      <c r="AB96" s="578"/>
      <c r="AC96" s="578"/>
      <c r="AD96" s="579"/>
      <c r="AE96" s="563" t="str">
        <f>IF('2G(控)'!$AE96="","",'2G(控)'!$AE96)</f>
        <v/>
      </c>
      <c r="AF96" s="564"/>
      <c r="AG96" s="564"/>
      <c r="AH96" s="564"/>
      <c r="AI96" s="564"/>
      <c r="AJ96" s="564"/>
      <c r="AK96" s="564"/>
      <c r="AL96" s="564"/>
      <c r="AM96" s="565"/>
      <c r="AN96" s="44"/>
      <c r="AO96" s="45"/>
    </row>
    <row r="97" spans="1:41" ht="24.95" customHeight="1">
      <c r="A97" s="544" t="str">
        <f>IF('2G(控)'!$A97="","",'2G(控)'!$A97)</f>
        <v/>
      </c>
      <c r="B97" s="545"/>
      <c r="C97" s="545"/>
      <c r="D97" s="545"/>
      <c r="E97" s="566" t="str">
        <f>IF('2G(控)'!$E97="",""," "&amp;'2G(控)'!$E97)</f>
        <v/>
      </c>
      <c r="F97" s="567"/>
      <c r="G97" s="567"/>
      <c r="H97" s="567"/>
      <c r="I97" s="567"/>
      <c r="J97" s="567"/>
      <c r="K97" s="567"/>
      <c r="L97" s="567"/>
      <c r="M97" s="567"/>
      <c r="N97" s="567"/>
      <c r="O97" s="567"/>
      <c r="P97" s="568"/>
      <c r="Q97" s="569" t="str">
        <f>IF('2G(控)'!$Q97="","",'2G(控)'!$Q97)</f>
        <v/>
      </c>
      <c r="R97" s="570"/>
      <c r="S97" s="571"/>
      <c r="T97" s="572" t="str">
        <f>IF('2G(控)'!$T97="","",'2G(控)'!$T97)</f>
        <v/>
      </c>
      <c r="U97" s="573"/>
      <c r="V97" s="574" t="str">
        <f>IF('2G(控)'!$V97="","",'2G(控)'!$V97)</f>
        <v/>
      </c>
      <c r="W97" s="575"/>
      <c r="X97" s="575"/>
      <c r="Y97" s="576"/>
      <c r="Z97" s="577" t="str">
        <f>IF('2G(控)'!$Z97="","",'2G(控)'!$Z97)</f>
        <v/>
      </c>
      <c r="AA97" s="578"/>
      <c r="AB97" s="578"/>
      <c r="AC97" s="578"/>
      <c r="AD97" s="579"/>
      <c r="AE97" s="563" t="str">
        <f>IF('2G(控)'!$AE97="","",'2G(控)'!$AE97)</f>
        <v/>
      </c>
      <c r="AF97" s="564"/>
      <c r="AG97" s="564"/>
      <c r="AH97" s="564"/>
      <c r="AI97" s="564"/>
      <c r="AJ97" s="564"/>
      <c r="AK97" s="564"/>
      <c r="AL97" s="564"/>
      <c r="AM97" s="565"/>
      <c r="AN97" s="44"/>
      <c r="AO97" s="45"/>
    </row>
    <row r="98" spans="1:41" ht="24.95" customHeight="1">
      <c r="A98" s="544" t="str">
        <f>IF('2G(控)'!$A98="","",'2G(控)'!$A98)</f>
        <v/>
      </c>
      <c r="B98" s="545"/>
      <c r="C98" s="545"/>
      <c r="D98" s="545"/>
      <c r="E98" s="566" t="str">
        <f>IF('2G(控)'!$E98="",""," "&amp;'2G(控)'!$E98)</f>
        <v/>
      </c>
      <c r="F98" s="567"/>
      <c r="G98" s="567"/>
      <c r="H98" s="567"/>
      <c r="I98" s="567"/>
      <c r="J98" s="567"/>
      <c r="K98" s="567"/>
      <c r="L98" s="567"/>
      <c r="M98" s="567"/>
      <c r="N98" s="567"/>
      <c r="O98" s="567"/>
      <c r="P98" s="568"/>
      <c r="Q98" s="569" t="str">
        <f>IF('2G(控)'!$Q98="","",'2G(控)'!$Q98)</f>
        <v/>
      </c>
      <c r="R98" s="570"/>
      <c r="S98" s="571"/>
      <c r="T98" s="572" t="str">
        <f>IF('2G(控)'!$T98="","",'2G(控)'!$T98)</f>
        <v/>
      </c>
      <c r="U98" s="573"/>
      <c r="V98" s="574" t="str">
        <f>IF('2G(控)'!$V98="","",'2G(控)'!$V98)</f>
        <v/>
      </c>
      <c r="W98" s="575"/>
      <c r="X98" s="575"/>
      <c r="Y98" s="576"/>
      <c r="Z98" s="577" t="str">
        <f>IF('2G(控)'!$Z98="","",'2G(控)'!$Z98)</f>
        <v/>
      </c>
      <c r="AA98" s="578"/>
      <c r="AB98" s="578"/>
      <c r="AC98" s="578"/>
      <c r="AD98" s="579"/>
      <c r="AE98" s="563" t="str">
        <f>IF('2G(控)'!$AE98="","",'2G(控)'!$AE98)</f>
        <v/>
      </c>
      <c r="AF98" s="564"/>
      <c r="AG98" s="564"/>
      <c r="AH98" s="564"/>
      <c r="AI98" s="564"/>
      <c r="AJ98" s="564"/>
      <c r="AK98" s="564"/>
      <c r="AL98" s="564"/>
      <c r="AM98" s="565"/>
      <c r="AN98" s="44"/>
      <c r="AO98" s="45"/>
    </row>
    <row r="99" spans="1:41" ht="24.95" customHeight="1">
      <c r="A99" s="58"/>
      <c r="B99" s="59"/>
      <c r="C99" s="59"/>
      <c r="D99" s="59"/>
      <c r="E99" s="59"/>
      <c r="F99" s="59"/>
      <c r="G99" s="59"/>
      <c r="H99" s="59"/>
      <c r="I99" s="59"/>
      <c r="J99" s="59"/>
      <c r="K99" s="428" t="s">
        <v>77</v>
      </c>
      <c r="L99" s="428"/>
      <c r="M99" s="428"/>
      <c r="N99" s="428"/>
      <c r="O99" s="428"/>
      <c r="P99" s="59"/>
      <c r="Q99" s="59"/>
      <c r="R99" s="59"/>
      <c r="S99" s="59"/>
      <c r="T99" s="59"/>
      <c r="U99" s="59"/>
      <c r="V99" s="59"/>
      <c r="W99" s="59"/>
      <c r="X99" s="59"/>
      <c r="Y99" s="60"/>
      <c r="Z99" s="408" t="str">
        <f>IF('2G(控)'!$Z99="","",'2G(控)'!$Z99)</f>
        <v/>
      </c>
      <c r="AA99" s="408"/>
      <c r="AB99" s="408"/>
      <c r="AC99" s="408"/>
      <c r="AD99" s="408"/>
      <c r="AE99" s="371" t="s">
        <v>64</v>
      </c>
      <c r="AF99" s="80"/>
      <c r="AG99" s="80"/>
      <c r="AH99" s="81"/>
      <c r="AI99" s="529" t="str">
        <f>IF('2G(控)'!$AI$25="","",'2G(控)'!$AI$25)</f>
        <v/>
      </c>
      <c r="AJ99" s="530"/>
      <c r="AK99" s="530"/>
      <c r="AL99" s="33" t="s">
        <v>24</v>
      </c>
      <c r="AM99" s="80" t="str">
        <f>IF('2G(控)'!$AM$25="","",'2G(控)'!$AM$25)</f>
        <v/>
      </c>
      <c r="AN99" s="80"/>
      <c r="AO99" s="531"/>
    </row>
    <row r="100" spans="1:41" ht="22.5" customHeight="1">
      <c r="A100" s="1"/>
      <c r="B100" s="1"/>
      <c r="C100" s="1"/>
      <c r="D100" s="1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1"/>
      <c r="AD100" s="1"/>
      <c r="AE100" s="1"/>
      <c r="AF100" s="1"/>
      <c r="AG100" s="1"/>
      <c r="AH100" s="1"/>
      <c r="AI100" s="37"/>
      <c r="AJ100" s="37"/>
      <c r="AK100" s="5"/>
      <c r="AL100" s="5"/>
      <c r="AM100" s="37"/>
      <c r="AN100" s="37"/>
      <c r="AO100" s="37" t="s">
        <v>67</v>
      </c>
    </row>
    <row r="101" spans="1:41" ht="28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475" t="s">
        <v>51</v>
      </c>
      <c r="N101" s="475"/>
      <c r="O101" s="475"/>
      <c r="P101" s="475"/>
      <c r="Q101" s="475"/>
      <c r="R101" s="475"/>
      <c r="S101" s="475"/>
      <c r="T101" s="475"/>
      <c r="U101" s="475"/>
      <c r="V101" s="475"/>
      <c r="W101" s="475"/>
      <c r="X101" s="475"/>
      <c r="Y101" s="475"/>
      <c r="Z101" s="2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</row>
    <row r="102" spans="1:41" ht="28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525" t="s">
        <v>47</v>
      </c>
      <c r="AB102" s="526"/>
      <c r="AC102" s="526"/>
      <c r="AD102" s="527" t="str">
        <f>$AD$5</f>
        <v/>
      </c>
      <c r="AE102" s="527"/>
      <c r="AF102" s="527"/>
      <c r="AG102" s="527"/>
      <c r="AH102" s="527"/>
      <c r="AI102" s="527"/>
      <c r="AJ102" s="527"/>
      <c r="AK102" s="527"/>
      <c r="AL102" s="527"/>
      <c r="AM102" s="527"/>
      <c r="AN102" s="527"/>
      <c r="AO102" s="528"/>
    </row>
    <row r="103" spans="1:41" ht="12.6" customHeight="1">
      <c r="A103" s="524"/>
      <c r="B103" s="524"/>
      <c r="C103" s="524"/>
      <c r="D103" s="524"/>
      <c r="E103" s="524"/>
      <c r="F103" s="524"/>
      <c r="G103" s="524"/>
      <c r="H103" s="524"/>
      <c r="I103" s="524"/>
      <c r="J103" s="524"/>
      <c r="K103" s="524"/>
      <c r="L103" s="524"/>
      <c r="M103" s="524"/>
      <c r="N103" s="524"/>
      <c r="O103" s="524"/>
      <c r="P103" s="524"/>
      <c r="Q103" s="524"/>
      <c r="R103" s="524"/>
      <c r="S103" s="524"/>
      <c r="T103" s="524"/>
      <c r="U103" s="524"/>
      <c r="V103" s="524"/>
      <c r="W103" s="524"/>
      <c r="X103" s="524"/>
      <c r="Y103" s="524"/>
      <c r="Z103" s="524"/>
      <c r="AA103" s="524"/>
      <c r="AB103" s="524"/>
      <c r="AC103" s="524"/>
      <c r="AD103" s="524"/>
      <c r="AE103" s="524"/>
      <c r="AF103" s="524"/>
      <c r="AG103" s="524"/>
      <c r="AH103" s="524"/>
      <c r="AI103" s="524"/>
      <c r="AJ103" s="524"/>
      <c r="AK103" s="524"/>
      <c r="AL103" s="524"/>
      <c r="AM103" s="524"/>
      <c r="AN103" s="524"/>
      <c r="AO103" s="524"/>
    </row>
    <row r="104" spans="1:41" ht="24.95" customHeight="1">
      <c r="A104" s="79" t="s">
        <v>55</v>
      </c>
      <c r="B104" s="80"/>
      <c r="C104" s="80"/>
      <c r="D104" s="80"/>
      <c r="E104" s="371" t="s">
        <v>56</v>
      </c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1"/>
      <c r="Q104" s="371" t="s">
        <v>57</v>
      </c>
      <c r="R104" s="80"/>
      <c r="S104" s="81"/>
      <c r="T104" s="371" t="s">
        <v>58</v>
      </c>
      <c r="U104" s="81"/>
      <c r="V104" s="371" t="s">
        <v>59</v>
      </c>
      <c r="W104" s="80"/>
      <c r="X104" s="80"/>
      <c r="Y104" s="81"/>
      <c r="Z104" s="394" t="s">
        <v>60</v>
      </c>
      <c r="AA104" s="395"/>
      <c r="AB104" s="395"/>
      <c r="AC104" s="395"/>
      <c r="AD104" s="523"/>
      <c r="AE104" s="371" t="s">
        <v>38</v>
      </c>
      <c r="AF104" s="80"/>
      <c r="AG104" s="80"/>
      <c r="AH104" s="80"/>
      <c r="AI104" s="80"/>
      <c r="AJ104" s="80"/>
      <c r="AK104" s="80"/>
      <c r="AL104" s="80"/>
      <c r="AM104" s="80"/>
      <c r="AN104" s="80"/>
      <c r="AO104" s="531"/>
    </row>
    <row r="105" spans="1:41" ht="24.95" customHeight="1">
      <c r="A105" s="544" t="str">
        <f>IF('2G(控)'!$A105="","",'2G(控)'!$A105)</f>
        <v/>
      </c>
      <c r="B105" s="545"/>
      <c r="C105" s="545"/>
      <c r="D105" s="545"/>
      <c r="E105" s="546" t="str">
        <f>IF('2G(控)'!$E105="",""," "&amp;'2G(控)'!$E105)</f>
        <v/>
      </c>
      <c r="F105" s="547"/>
      <c r="G105" s="547"/>
      <c r="H105" s="547"/>
      <c r="I105" s="547"/>
      <c r="J105" s="547"/>
      <c r="K105" s="547"/>
      <c r="L105" s="547"/>
      <c r="M105" s="547"/>
      <c r="N105" s="547"/>
      <c r="O105" s="547"/>
      <c r="P105" s="548"/>
      <c r="Q105" s="549" t="str">
        <f>IF('2G(控)'!$Q105="","",'2G(控)'!$Q105)</f>
        <v/>
      </c>
      <c r="R105" s="550"/>
      <c r="S105" s="551"/>
      <c r="T105" s="552" t="str">
        <f>IF('2G(控)'!$T105="","",'2G(控)'!$T105)</f>
        <v/>
      </c>
      <c r="U105" s="553"/>
      <c r="V105" s="554" t="str">
        <f>IF('2G(控)'!$V105="","",'2G(控)'!$V105)</f>
        <v/>
      </c>
      <c r="W105" s="555"/>
      <c r="X105" s="555"/>
      <c r="Y105" s="556"/>
      <c r="Z105" s="557" t="str">
        <f>IF('2G(控)'!$Z105="","",'2G(控)'!$Z105)</f>
        <v/>
      </c>
      <c r="AA105" s="558"/>
      <c r="AB105" s="558"/>
      <c r="AC105" s="558"/>
      <c r="AD105" s="559"/>
      <c r="AE105" s="560" t="str">
        <f>IF('2G(控)'!$AE105="","",'2G(控)'!$AE105)</f>
        <v/>
      </c>
      <c r="AF105" s="561"/>
      <c r="AG105" s="561"/>
      <c r="AH105" s="561"/>
      <c r="AI105" s="561"/>
      <c r="AJ105" s="561"/>
      <c r="AK105" s="561"/>
      <c r="AL105" s="561"/>
      <c r="AM105" s="562"/>
      <c r="AN105" s="42"/>
      <c r="AO105" s="43"/>
    </row>
    <row r="106" spans="1:41" ht="24.95" customHeight="1">
      <c r="A106" s="544" t="str">
        <f>IF('2G(控)'!$A106="","",'2G(控)'!$A106)</f>
        <v/>
      </c>
      <c r="B106" s="545"/>
      <c r="C106" s="545"/>
      <c r="D106" s="545"/>
      <c r="E106" s="566" t="str">
        <f>IF('2G(控)'!$E106="",""," "&amp;'2G(控)'!$E106)</f>
        <v/>
      </c>
      <c r="F106" s="567"/>
      <c r="G106" s="567"/>
      <c r="H106" s="567"/>
      <c r="I106" s="567"/>
      <c r="J106" s="567"/>
      <c r="K106" s="567"/>
      <c r="L106" s="567"/>
      <c r="M106" s="567"/>
      <c r="N106" s="567"/>
      <c r="O106" s="567"/>
      <c r="P106" s="568"/>
      <c r="Q106" s="569" t="str">
        <f>IF('2G(控)'!$Q106="","",'2G(控)'!$Q106)</f>
        <v/>
      </c>
      <c r="R106" s="570"/>
      <c r="S106" s="571"/>
      <c r="T106" s="572" t="str">
        <f>IF('2G(控)'!$T106="","",'2G(控)'!$T106)</f>
        <v/>
      </c>
      <c r="U106" s="573"/>
      <c r="V106" s="574" t="str">
        <f>IF('2G(控)'!$V106="","",'2G(控)'!$V106)</f>
        <v/>
      </c>
      <c r="W106" s="575"/>
      <c r="X106" s="575"/>
      <c r="Y106" s="576"/>
      <c r="Z106" s="577" t="str">
        <f>IF('2G(控)'!$Z106="","",'2G(控)'!$Z106)</f>
        <v/>
      </c>
      <c r="AA106" s="578"/>
      <c r="AB106" s="578"/>
      <c r="AC106" s="578"/>
      <c r="AD106" s="579"/>
      <c r="AE106" s="563" t="str">
        <f>IF('2G(控)'!$AE106="","",'2G(控)'!$AE106)</f>
        <v/>
      </c>
      <c r="AF106" s="564"/>
      <c r="AG106" s="564"/>
      <c r="AH106" s="564"/>
      <c r="AI106" s="564"/>
      <c r="AJ106" s="564"/>
      <c r="AK106" s="564"/>
      <c r="AL106" s="564"/>
      <c r="AM106" s="565"/>
      <c r="AN106" s="44"/>
      <c r="AO106" s="45"/>
    </row>
    <row r="107" spans="1:41" ht="24.95" customHeight="1">
      <c r="A107" s="544" t="str">
        <f>IF('2G(控)'!$A107="","",'2G(控)'!$A107)</f>
        <v/>
      </c>
      <c r="B107" s="545"/>
      <c r="C107" s="545"/>
      <c r="D107" s="545"/>
      <c r="E107" s="566" t="str">
        <f>IF('2G(控)'!$E107="",""," "&amp;'2G(控)'!$E107)</f>
        <v/>
      </c>
      <c r="F107" s="567"/>
      <c r="G107" s="567"/>
      <c r="H107" s="567"/>
      <c r="I107" s="567"/>
      <c r="J107" s="567"/>
      <c r="K107" s="567"/>
      <c r="L107" s="567"/>
      <c r="M107" s="567"/>
      <c r="N107" s="567"/>
      <c r="O107" s="567"/>
      <c r="P107" s="568"/>
      <c r="Q107" s="569" t="str">
        <f>IF('2G(控)'!$Q107="","",'2G(控)'!$Q107)</f>
        <v/>
      </c>
      <c r="R107" s="570"/>
      <c r="S107" s="571"/>
      <c r="T107" s="572" t="str">
        <f>IF('2G(控)'!$T107="","",'2G(控)'!$T107)</f>
        <v/>
      </c>
      <c r="U107" s="573"/>
      <c r="V107" s="574" t="str">
        <f>IF('2G(控)'!$V107="","",'2G(控)'!$V107)</f>
        <v/>
      </c>
      <c r="W107" s="575"/>
      <c r="X107" s="575"/>
      <c r="Y107" s="576"/>
      <c r="Z107" s="577" t="str">
        <f>IF('2G(控)'!$Z107="","",'2G(控)'!$Z107)</f>
        <v/>
      </c>
      <c r="AA107" s="578"/>
      <c r="AB107" s="578"/>
      <c r="AC107" s="578"/>
      <c r="AD107" s="579"/>
      <c r="AE107" s="563" t="str">
        <f>IF('2G(控)'!$AE107="","",'2G(控)'!$AE107)</f>
        <v/>
      </c>
      <c r="AF107" s="564"/>
      <c r="AG107" s="564"/>
      <c r="AH107" s="564"/>
      <c r="AI107" s="564"/>
      <c r="AJ107" s="564"/>
      <c r="AK107" s="564"/>
      <c r="AL107" s="564"/>
      <c r="AM107" s="565"/>
      <c r="AN107" s="44"/>
      <c r="AO107" s="45"/>
    </row>
    <row r="108" spans="1:41" ht="24.95" customHeight="1">
      <c r="A108" s="544" t="str">
        <f>IF('2G(控)'!$A108="","",'2G(控)'!$A108)</f>
        <v/>
      </c>
      <c r="B108" s="545"/>
      <c r="C108" s="545"/>
      <c r="D108" s="545"/>
      <c r="E108" s="566" t="str">
        <f>IF('2G(控)'!$E108="",""," "&amp;'2G(控)'!$E108)</f>
        <v/>
      </c>
      <c r="F108" s="567"/>
      <c r="G108" s="567"/>
      <c r="H108" s="567"/>
      <c r="I108" s="567"/>
      <c r="J108" s="567"/>
      <c r="K108" s="567"/>
      <c r="L108" s="567"/>
      <c r="M108" s="567"/>
      <c r="N108" s="567"/>
      <c r="O108" s="567"/>
      <c r="P108" s="568"/>
      <c r="Q108" s="569" t="str">
        <f>IF('2G(控)'!$Q108="","",'2G(控)'!$Q108)</f>
        <v/>
      </c>
      <c r="R108" s="570"/>
      <c r="S108" s="571"/>
      <c r="T108" s="572" t="str">
        <f>IF('2G(控)'!$T108="","",'2G(控)'!$T108)</f>
        <v/>
      </c>
      <c r="U108" s="573"/>
      <c r="V108" s="574" t="str">
        <f>IF('2G(控)'!$V108="","",'2G(控)'!$V108)</f>
        <v/>
      </c>
      <c r="W108" s="575"/>
      <c r="X108" s="575"/>
      <c r="Y108" s="576"/>
      <c r="Z108" s="577" t="str">
        <f>IF('2G(控)'!$Z108="","",'2G(控)'!$Z108)</f>
        <v/>
      </c>
      <c r="AA108" s="578"/>
      <c r="AB108" s="578"/>
      <c r="AC108" s="578"/>
      <c r="AD108" s="579"/>
      <c r="AE108" s="563" t="str">
        <f>IF('2G(控)'!$AE108="","",'2G(控)'!$AE108)</f>
        <v/>
      </c>
      <c r="AF108" s="564"/>
      <c r="AG108" s="564"/>
      <c r="AH108" s="564"/>
      <c r="AI108" s="564"/>
      <c r="AJ108" s="564"/>
      <c r="AK108" s="564"/>
      <c r="AL108" s="564"/>
      <c r="AM108" s="565"/>
      <c r="AN108" s="44"/>
      <c r="AO108" s="45"/>
    </row>
    <row r="109" spans="1:41" ht="24.95" customHeight="1">
      <c r="A109" s="544" t="str">
        <f>IF('2G(控)'!$A109="","",'2G(控)'!$A109)</f>
        <v/>
      </c>
      <c r="B109" s="545"/>
      <c r="C109" s="545"/>
      <c r="D109" s="545"/>
      <c r="E109" s="566" t="str">
        <f>IF('2G(控)'!$E109="",""," "&amp;'2G(控)'!$E109)</f>
        <v/>
      </c>
      <c r="F109" s="567"/>
      <c r="G109" s="567"/>
      <c r="H109" s="567"/>
      <c r="I109" s="567"/>
      <c r="J109" s="567"/>
      <c r="K109" s="567"/>
      <c r="L109" s="567"/>
      <c r="M109" s="567"/>
      <c r="N109" s="567"/>
      <c r="O109" s="567"/>
      <c r="P109" s="568"/>
      <c r="Q109" s="569" t="str">
        <f>IF('2G(控)'!$Q109="","",'2G(控)'!$Q109)</f>
        <v/>
      </c>
      <c r="R109" s="570"/>
      <c r="S109" s="571"/>
      <c r="T109" s="572" t="str">
        <f>IF('2G(控)'!$T109="","",'2G(控)'!$T109)</f>
        <v/>
      </c>
      <c r="U109" s="573"/>
      <c r="V109" s="574" t="str">
        <f>IF('2G(控)'!$V109="","",'2G(控)'!$V109)</f>
        <v/>
      </c>
      <c r="W109" s="575"/>
      <c r="X109" s="575"/>
      <c r="Y109" s="576"/>
      <c r="Z109" s="577" t="str">
        <f>IF('2G(控)'!$Z109="","",'2G(控)'!$Z109)</f>
        <v/>
      </c>
      <c r="AA109" s="578"/>
      <c r="AB109" s="578"/>
      <c r="AC109" s="578"/>
      <c r="AD109" s="579"/>
      <c r="AE109" s="563" t="str">
        <f>IF('2G(控)'!$AE109="","",'2G(控)'!$AE109)</f>
        <v/>
      </c>
      <c r="AF109" s="564"/>
      <c r="AG109" s="564"/>
      <c r="AH109" s="564"/>
      <c r="AI109" s="564"/>
      <c r="AJ109" s="564"/>
      <c r="AK109" s="564"/>
      <c r="AL109" s="564"/>
      <c r="AM109" s="565"/>
      <c r="AN109" s="44"/>
      <c r="AO109" s="45"/>
    </row>
    <row r="110" spans="1:41" ht="24.95" customHeight="1">
      <c r="A110" s="544" t="str">
        <f>IF('2G(控)'!$A110="","",'2G(控)'!$A110)</f>
        <v/>
      </c>
      <c r="B110" s="545"/>
      <c r="C110" s="545"/>
      <c r="D110" s="545"/>
      <c r="E110" s="566" t="str">
        <f>IF('2G(控)'!$E110="",""," "&amp;'2G(控)'!$E110)</f>
        <v/>
      </c>
      <c r="F110" s="567"/>
      <c r="G110" s="567"/>
      <c r="H110" s="567"/>
      <c r="I110" s="567"/>
      <c r="J110" s="567"/>
      <c r="K110" s="567"/>
      <c r="L110" s="567"/>
      <c r="M110" s="567"/>
      <c r="N110" s="567"/>
      <c r="O110" s="567"/>
      <c r="P110" s="568"/>
      <c r="Q110" s="569" t="str">
        <f>IF('2G(控)'!$Q110="","",'2G(控)'!$Q110)</f>
        <v/>
      </c>
      <c r="R110" s="570"/>
      <c r="S110" s="571"/>
      <c r="T110" s="572" t="str">
        <f>IF('2G(控)'!$T110="","",'2G(控)'!$T110)</f>
        <v/>
      </c>
      <c r="U110" s="573"/>
      <c r="V110" s="574" t="str">
        <f>IF('2G(控)'!$V110="","",'2G(控)'!$V110)</f>
        <v/>
      </c>
      <c r="W110" s="575"/>
      <c r="X110" s="575"/>
      <c r="Y110" s="576"/>
      <c r="Z110" s="577" t="str">
        <f>IF('2G(控)'!$Z110="","",'2G(控)'!$Z110)</f>
        <v/>
      </c>
      <c r="AA110" s="578"/>
      <c r="AB110" s="578"/>
      <c r="AC110" s="578"/>
      <c r="AD110" s="579"/>
      <c r="AE110" s="563" t="str">
        <f>IF('2G(控)'!$AE110="","",'2G(控)'!$AE110)</f>
        <v/>
      </c>
      <c r="AF110" s="564"/>
      <c r="AG110" s="564"/>
      <c r="AH110" s="564"/>
      <c r="AI110" s="564"/>
      <c r="AJ110" s="564"/>
      <c r="AK110" s="564"/>
      <c r="AL110" s="564"/>
      <c r="AM110" s="565"/>
      <c r="AN110" s="44"/>
      <c r="AO110" s="45"/>
    </row>
    <row r="111" spans="1:41" ht="24.95" customHeight="1">
      <c r="A111" s="544" t="str">
        <f>IF('2G(控)'!$A111="","",'2G(控)'!$A111)</f>
        <v/>
      </c>
      <c r="B111" s="545"/>
      <c r="C111" s="545"/>
      <c r="D111" s="545"/>
      <c r="E111" s="566" t="str">
        <f>IF('2G(控)'!$E111="",""," "&amp;'2G(控)'!$E111)</f>
        <v/>
      </c>
      <c r="F111" s="567"/>
      <c r="G111" s="567"/>
      <c r="H111" s="567"/>
      <c r="I111" s="567"/>
      <c r="J111" s="567"/>
      <c r="K111" s="567"/>
      <c r="L111" s="567"/>
      <c r="M111" s="567"/>
      <c r="N111" s="567"/>
      <c r="O111" s="567"/>
      <c r="P111" s="568"/>
      <c r="Q111" s="569" t="str">
        <f>IF('2G(控)'!$Q111="","",'2G(控)'!$Q111)</f>
        <v/>
      </c>
      <c r="R111" s="570"/>
      <c r="S111" s="571"/>
      <c r="T111" s="572" t="str">
        <f>IF('2G(控)'!$T111="","",'2G(控)'!$T111)</f>
        <v/>
      </c>
      <c r="U111" s="573"/>
      <c r="V111" s="574" t="str">
        <f>IF('2G(控)'!$V111="","",'2G(控)'!$V111)</f>
        <v/>
      </c>
      <c r="W111" s="575"/>
      <c r="X111" s="575"/>
      <c r="Y111" s="576"/>
      <c r="Z111" s="577" t="str">
        <f>IF('2G(控)'!$Z111="","",'2G(控)'!$Z111)</f>
        <v/>
      </c>
      <c r="AA111" s="578"/>
      <c r="AB111" s="578"/>
      <c r="AC111" s="578"/>
      <c r="AD111" s="579"/>
      <c r="AE111" s="563" t="str">
        <f>IF('2G(控)'!$AE111="","",'2G(控)'!$AE111)</f>
        <v/>
      </c>
      <c r="AF111" s="564"/>
      <c r="AG111" s="564"/>
      <c r="AH111" s="564"/>
      <c r="AI111" s="564"/>
      <c r="AJ111" s="564"/>
      <c r="AK111" s="564"/>
      <c r="AL111" s="564"/>
      <c r="AM111" s="565"/>
      <c r="AN111" s="44"/>
      <c r="AO111" s="45"/>
    </row>
    <row r="112" spans="1:41" ht="24.95" customHeight="1">
      <c r="A112" s="544" t="str">
        <f>IF('2G(控)'!$A112="","",'2G(控)'!$A112)</f>
        <v/>
      </c>
      <c r="B112" s="545"/>
      <c r="C112" s="545"/>
      <c r="D112" s="545"/>
      <c r="E112" s="566" t="str">
        <f>IF('2G(控)'!$E112="",""," "&amp;'2G(控)'!$E112)</f>
        <v/>
      </c>
      <c r="F112" s="567"/>
      <c r="G112" s="567"/>
      <c r="H112" s="567"/>
      <c r="I112" s="567"/>
      <c r="J112" s="567"/>
      <c r="K112" s="567"/>
      <c r="L112" s="567"/>
      <c r="M112" s="567"/>
      <c r="N112" s="567"/>
      <c r="O112" s="567"/>
      <c r="P112" s="568"/>
      <c r="Q112" s="569" t="str">
        <f>IF('2G(控)'!$Q112="","",'2G(控)'!$Q112)</f>
        <v/>
      </c>
      <c r="R112" s="570"/>
      <c r="S112" s="571"/>
      <c r="T112" s="572" t="str">
        <f>IF('2G(控)'!$T112="","",'2G(控)'!$T112)</f>
        <v/>
      </c>
      <c r="U112" s="573"/>
      <c r="V112" s="574" t="str">
        <f>IF('2G(控)'!$V112="","",'2G(控)'!$V112)</f>
        <v/>
      </c>
      <c r="W112" s="575"/>
      <c r="X112" s="575"/>
      <c r="Y112" s="576"/>
      <c r="Z112" s="577" t="str">
        <f>IF('2G(控)'!$Z112="","",'2G(控)'!$Z112)</f>
        <v/>
      </c>
      <c r="AA112" s="578"/>
      <c r="AB112" s="578"/>
      <c r="AC112" s="578"/>
      <c r="AD112" s="579"/>
      <c r="AE112" s="563" t="str">
        <f>IF('2G(控)'!$AE112="","",'2G(控)'!$AE112)</f>
        <v/>
      </c>
      <c r="AF112" s="564"/>
      <c r="AG112" s="564"/>
      <c r="AH112" s="564"/>
      <c r="AI112" s="564"/>
      <c r="AJ112" s="564"/>
      <c r="AK112" s="564"/>
      <c r="AL112" s="564"/>
      <c r="AM112" s="565"/>
      <c r="AN112" s="44"/>
      <c r="AO112" s="45"/>
    </row>
    <row r="113" spans="1:41" ht="24.95" customHeight="1">
      <c r="A113" s="544" t="str">
        <f>IF('2G(控)'!$A113="","",'2G(控)'!$A113)</f>
        <v/>
      </c>
      <c r="B113" s="545"/>
      <c r="C113" s="545"/>
      <c r="D113" s="545"/>
      <c r="E113" s="566" t="str">
        <f>IF('2G(控)'!$E113="",""," "&amp;'2G(控)'!$E113)</f>
        <v/>
      </c>
      <c r="F113" s="567"/>
      <c r="G113" s="567"/>
      <c r="H113" s="567"/>
      <c r="I113" s="567"/>
      <c r="J113" s="567"/>
      <c r="K113" s="567"/>
      <c r="L113" s="567"/>
      <c r="M113" s="567"/>
      <c r="N113" s="567"/>
      <c r="O113" s="567"/>
      <c r="P113" s="568"/>
      <c r="Q113" s="569" t="str">
        <f>IF('2G(控)'!$Q113="","",'2G(控)'!$Q113)</f>
        <v/>
      </c>
      <c r="R113" s="570"/>
      <c r="S113" s="571"/>
      <c r="T113" s="572" t="str">
        <f>IF('2G(控)'!$T113="","",'2G(控)'!$T113)</f>
        <v/>
      </c>
      <c r="U113" s="573"/>
      <c r="V113" s="574" t="str">
        <f>IF('2G(控)'!$V113="","",'2G(控)'!$V113)</f>
        <v/>
      </c>
      <c r="W113" s="575"/>
      <c r="X113" s="575"/>
      <c r="Y113" s="576"/>
      <c r="Z113" s="577" t="str">
        <f>IF('2G(控)'!$Z113="","",'2G(控)'!$Z113)</f>
        <v/>
      </c>
      <c r="AA113" s="578"/>
      <c r="AB113" s="578"/>
      <c r="AC113" s="578"/>
      <c r="AD113" s="579"/>
      <c r="AE113" s="563" t="str">
        <f>IF('2G(控)'!$AE113="","",'2G(控)'!$AE113)</f>
        <v/>
      </c>
      <c r="AF113" s="564"/>
      <c r="AG113" s="564"/>
      <c r="AH113" s="564"/>
      <c r="AI113" s="564"/>
      <c r="AJ113" s="564"/>
      <c r="AK113" s="564"/>
      <c r="AL113" s="564"/>
      <c r="AM113" s="565"/>
      <c r="AN113" s="44"/>
      <c r="AO113" s="45"/>
    </row>
    <row r="114" spans="1:41" ht="24.95" customHeight="1">
      <c r="A114" s="544" t="str">
        <f>IF('2G(控)'!$A114="","",'2G(控)'!$A114)</f>
        <v/>
      </c>
      <c r="B114" s="545"/>
      <c r="C114" s="545"/>
      <c r="D114" s="545"/>
      <c r="E114" s="566" t="str">
        <f>IF('2G(控)'!$E114="",""," "&amp;'2G(控)'!$E114)</f>
        <v/>
      </c>
      <c r="F114" s="567"/>
      <c r="G114" s="567"/>
      <c r="H114" s="567"/>
      <c r="I114" s="567"/>
      <c r="J114" s="567"/>
      <c r="K114" s="567"/>
      <c r="L114" s="567"/>
      <c r="M114" s="567"/>
      <c r="N114" s="567"/>
      <c r="O114" s="567"/>
      <c r="P114" s="568"/>
      <c r="Q114" s="569" t="str">
        <f>IF('2G(控)'!$Q114="","",'2G(控)'!$Q114)</f>
        <v/>
      </c>
      <c r="R114" s="570"/>
      <c r="S114" s="571"/>
      <c r="T114" s="572" t="str">
        <f>IF('2G(控)'!$T114="","",'2G(控)'!$T114)</f>
        <v/>
      </c>
      <c r="U114" s="573"/>
      <c r="V114" s="574" t="str">
        <f>IF('2G(控)'!$V114="","",'2G(控)'!$V114)</f>
        <v/>
      </c>
      <c r="W114" s="575"/>
      <c r="X114" s="575"/>
      <c r="Y114" s="576"/>
      <c r="Z114" s="577" t="str">
        <f>IF('2G(控)'!$Z114="","",'2G(控)'!$Z114)</f>
        <v/>
      </c>
      <c r="AA114" s="578"/>
      <c r="AB114" s="578"/>
      <c r="AC114" s="578"/>
      <c r="AD114" s="579"/>
      <c r="AE114" s="563" t="str">
        <f>IF('2G(控)'!$AE114="","",'2G(控)'!$AE114)</f>
        <v/>
      </c>
      <c r="AF114" s="564"/>
      <c r="AG114" s="564"/>
      <c r="AH114" s="564"/>
      <c r="AI114" s="564"/>
      <c r="AJ114" s="564"/>
      <c r="AK114" s="564"/>
      <c r="AL114" s="564"/>
      <c r="AM114" s="565"/>
      <c r="AN114" s="44"/>
      <c r="AO114" s="45"/>
    </row>
    <row r="115" spans="1:41" ht="24.95" customHeight="1">
      <c r="A115" s="544" t="str">
        <f>IF('2G(控)'!$A115="","",'2G(控)'!$A115)</f>
        <v/>
      </c>
      <c r="B115" s="545"/>
      <c r="C115" s="545"/>
      <c r="D115" s="545"/>
      <c r="E115" s="566" t="str">
        <f>IF('2G(控)'!$E115="",""," "&amp;'2G(控)'!$E115)</f>
        <v/>
      </c>
      <c r="F115" s="567"/>
      <c r="G115" s="567"/>
      <c r="H115" s="567"/>
      <c r="I115" s="567"/>
      <c r="J115" s="567"/>
      <c r="K115" s="567"/>
      <c r="L115" s="567"/>
      <c r="M115" s="567"/>
      <c r="N115" s="567"/>
      <c r="O115" s="567"/>
      <c r="P115" s="568"/>
      <c r="Q115" s="569" t="str">
        <f>IF('2G(控)'!$Q115="","",'2G(控)'!$Q115)</f>
        <v/>
      </c>
      <c r="R115" s="570"/>
      <c r="S115" s="571"/>
      <c r="T115" s="572" t="str">
        <f>IF('2G(控)'!$T115="","",'2G(控)'!$T115)</f>
        <v/>
      </c>
      <c r="U115" s="573"/>
      <c r="V115" s="574" t="str">
        <f>IF('2G(控)'!$V115="","",'2G(控)'!$V115)</f>
        <v/>
      </c>
      <c r="W115" s="575"/>
      <c r="X115" s="575"/>
      <c r="Y115" s="576"/>
      <c r="Z115" s="577" t="str">
        <f>IF('2G(控)'!$Z115="","",'2G(控)'!$Z115)</f>
        <v/>
      </c>
      <c r="AA115" s="578"/>
      <c r="AB115" s="578"/>
      <c r="AC115" s="578"/>
      <c r="AD115" s="579"/>
      <c r="AE115" s="563" t="str">
        <f>IF('2G(控)'!$AE115="","",'2G(控)'!$AE115)</f>
        <v/>
      </c>
      <c r="AF115" s="564"/>
      <c r="AG115" s="564"/>
      <c r="AH115" s="564"/>
      <c r="AI115" s="564"/>
      <c r="AJ115" s="564"/>
      <c r="AK115" s="564"/>
      <c r="AL115" s="564"/>
      <c r="AM115" s="565"/>
      <c r="AN115" s="44"/>
      <c r="AO115" s="45"/>
    </row>
    <row r="116" spans="1:41" ht="24.95" customHeight="1">
      <c r="A116" s="544" t="str">
        <f>IF('2G(控)'!$A116="","",'2G(控)'!$A116)</f>
        <v/>
      </c>
      <c r="B116" s="545"/>
      <c r="C116" s="545"/>
      <c r="D116" s="545"/>
      <c r="E116" s="566" t="str">
        <f>IF('2G(控)'!$E116="",""," "&amp;'2G(控)'!$E116)</f>
        <v/>
      </c>
      <c r="F116" s="567"/>
      <c r="G116" s="567"/>
      <c r="H116" s="567"/>
      <c r="I116" s="567"/>
      <c r="J116" s="567"/>
      <c r="K116" s="567"/>
      <c r="L116" s="567"/>
      <c r="M116" s="567"/>
      <c r="N116" s="567"/>
      <c r="O116" s="567"/>
      <c r="P116" s="568"/>
      <c r="Q116" s="569" t="str">
        <f>IF('2G(控)'!$Q116="","",'2G(控)'!$Q116)</f>
        <v/>
      </c>
      <c r="R116" s="570"/>
      <c r="S116" s="571"/>
      <c r="T116" s="572" t="str">
        <f>IF('2G(控)'!$T116="","",'2G(控)'!$T116)</f>
        <v/>
      </c>
      <c r="U116" s="573"/>
      <c r="V116" s="574" t="str">
        <f>IF('2G(控)'!$V116="","",'2G(控)'!$V116)</f>
        <v/>
      </c>
      <c r="W116" s="575"/>
      <c r="X116" s="575"/>
      <c r="Y116" s="576"/>
      <c r="Z116" s="577" t="str">
        <f>IF('2G(控)'!$Z116="","",'2G(控)'!$Z116)</f>
        <v/>
      </c>
      <c r="AA116" s="578"/>
      <c r="AB116" s="578"/>
      <c r="AC116" s="578"/>
      <c r="AD116" s="579"/>
      <c r="AE116" s="563" t="str">
        <f>IF('2G(控)'!$AE116="","",'2G(控)'!$AE116)</f>
        <v/>
      </c>
      <c r="AF116" s="564"/>
      <c r="AG116" s="564"/>
      <c r="AH116" s="564"/>
      <c r="AI116" s="564"/>
      <c r="AJ116" s="564"/>
      <c r="AK116" s="564"/>
      <c r="AL116" s="564"/>
      <c r="AM116" s="565"/>
      <c r="AN116" s="44"/>
      <c r="AO116" s="45"/>
    </row>
    <row r="117" spans="1:41" ht="24.95" customHeight="1">
      <c r="A117" s="544" t="str">
        <f>IF('2G(控)'!$A117="","",'2G(控)'!$A117)</f>
        <v/>
      </c>
      <c r="B117" s="545"/>
      <c r="C117" s="545"/>
      <c r="D117" s="545"/>
      <c r="E117" s="566" t="str">
        <f>IF('2G(控)'!$E117="",""," "&amp;'2G(控)'!$E117)</f>
        <v/>
      </c>
      <c r="F117" s="567"/>
      <c r="G117" s="567"/>
      <c r="H117" s="567"/>
      <c r="I117" s="567"/>
      <c r="J117" s="567"/>
      <c r="K117" s="567"/>
      <c r="L117" s="567"/>
      <c r="M117" s="567"/>
      <c r="N117" s="567"/>
      <c r="O117" s="567"/>
      <c r="P117" s="568"/>
      <c r="Q117" s="569" t="str">
        <f>IF('2G(控)'!$Q117="","",'2G(控)'!$Q117)</f>
        <v/>
      </c>
      <c r="R117" s="570"/>
      <c r="S117" s="571"/>
      <c r="T117" s="572" t="str">
        <f>IF('2G(控)'!$T117="","",'2G(控)'!$T117)</f>
        <v/>
      </c>
      <c r="U117" s="573"/>
      <c r="V117" s="574" t="str">
        <f>IF('2G(控)'!$V117="","",'2G(控)'!$V117)</f>
        <v/>
      </c>
      <c r="W117" s="575"/>
      <c r="X117" s="575"/>
      <c r="Y117" s="576"/>
      <c r="Z117" s="577" t="str">
        <f>IF('2G(控)'!$Z117="","",'2G(控)'!$Z117)</f>
        <v/>
      </c>
      <c r="AA117" s="578"/>
      <c r="AB117" s="578"/>
      <c r="AC117" s="578"/>
      <c r="AD117" s="579"/>
      <c r="AE117" s="563" t="str">
        <f>IF('2G(控)'!$AE117="","",'2G(控)'!$AE117)</f>
        <v/>
      </c>
      <c r="AF117" s="564"/>
      <c r="AG117" s="564"/>
      <c r="AH117" s="564"/>
      <c r="AI117" s="564"/>
      <c r="AJ117" s="564"/>
      <c r="AK117" s="564"/>
      <c r="AL117" s="564"/>
      <c r="AM117" s="565"/>
      <c r="AN117" s="44"/>
      <c r="AO117" s="45"/>
    </row>
    <row r="118" spans="1:41" ht="24.95" customHeight="1">
      <c r="A118" s="544" t="str">
        <f>IF('2G(控)'!$A118="","",'2G(控)'!$A118)</f>
        <v/>
      </c>
      <c r="B118" s="545"/>
      <c r="C118" s="545"/>
      <c r="D118" s="545"/>
      <c r="E118" s="566" t="str">
        <f>IF('2G(控)'!$E118="",""," "&amp;'2G(控)'!$E118)</f>
        <v/>
      </c>
      <c r="F118" s="567"/>
      <c r="G118" s="567"/>
      <c r="H118" s="567"/>
      <c r="I118" s="567"/>
      <c r="J118" s="567"/>
      <c r="K118" s="567"/>
      <c r="L118" s="567"/>
      <c r="M118" s="567"/>
      <c r="N118" s="567"/>
      <c r="O118" s="567"/>
      <c r="P118" s="568"/>
      <c r="Q118" s="569" t="str">
        <f>IF('2G(控)'!$Q118="","",'2G(控)'!$Q118)</f>
        <v/>
      </c>
      <c r="R118" s="570"/>
      <c r="S118" s="571"/>
      <c r="T118" s="572" t="str">
        <f>IF('2G(控)'!$T118="","",'2G(控)'!$T118)</f>
        <v/>
      </c>
      <c r="U118" s="573"/>
      <c r="V118" s="574" t="str">
        <f>IF('2G(控)'!$V118="","",'2G(控)'!$V118)</f>
        <v/>
      </c>
      <c r="W118" s="575"/>
      <c r="X118" s="575"/>
      <c r="Y118" s="576"/>
      <c r="Z118" s="577" t="str">
        <f>IF('2G(控)'!$Z118="","",'2G(控)'!$Z118)</f>
        <v/>
      </c>
      <c r="AA118" s="578"/>
      <c r="AB118" s="578"/>
      <c r="AC118" s="578"/>
      <c r="AD118" s="579"/>
      <c r="AE118" s="563" t="str">
        <f>IF('2G(控)'!$AE118="","",'2G(控)'!$AE118)</f>
        <v/>
      </c>
      <c r="AF118" s="564"/>
      <c r="AG118" s="564"/>
      <c r="AH118" s="564"/>
      <c r="AI118" s="564"/>
      <c r="AJ118" s="564"/>
      <c r="AK118" s="564"/>
      <c r="AL118" s="564"/>
      <c r="AM118" s="565"/>
      <c r="AN118" s="44"/>
      <c r="AO118" s="45"/>
    </row>
    <row r="119" spans="1:41" ht="24.95" customHeight="1">
      <c r="A119" s="544" t="str">
        <f>IF('2G(控)'!$A119="","",'2G(控)'!$A119)</f>
        <v/>
      </c>
      <c r="B119" s="545"/>
      <c r="C119" s="545"/>
      <c r="D119" s="545"/>
      <c r="E119" s="566" t="str">
        <f>IF('2G(控)'!$E119="",""," "&amp;'2G(控)'!$E119)</f>
        <v/>
      </c>
      <c r="F119" s="567"/>
      <c r="G119" s="567"/>
      <c r="H119" s="567"/>
      <c r="I119" s="567"/>
      <c r="J119" s="567"/>
      <c r="K119" s="567"/>
      <c r="L119" s="567"/>
      <c r="M119" s="567"/>
      <c r="N119" s="567"/>
      <c r="O119" s="567"/>
      <c r="P119" s="568"/>
      <c r="Q119" s="569" t="str">
        <f>IF('2G(控)'!$Q119="","",'2G(控)'!$Q119)</f>
        <v/>
      </c>
      <c r="R119" s="570"/>
      <c r="S119" s="571"/>
      <c r="T119" s="572" t="str">
        <f>IF('2G(控)'!$T119="","",'2G(控)'!$T119)</f>
        <v/>
      </c>
      <c r="U119" s="573"/>
      <c r="V119" s="574" t="str">
        <f>IF('2G(控)'!$V119="","",'2G(控)'!$V119)</f>
        <v/>
      </c>
      <c r="W119" s="575"/>
      <c r="X119" s="575"/>
      <c r="Y119" s="576"/>
      <c r="Z119" s="577" t="str">
        <f>IF('2G(控)'!$Z119="","",'2G(控)'!$Z119)</f>
        <v/>
      </c>
      <c r="AA119" s="578"/>
      <c r="AB119" s="578"/>
      <c r="AC119" s="578"/>
      <c r="AD119" s="579"/>
      <c r="AE119" s="563" t="str">
        <f>IF('2G(控)'!$AE119="","",'2G(控)'!$AE119)</f>
        <v/>
      </c>
      <c r="AF119" s="564"/>
      <c r="AG119" s="564"/>
      <c r="AH119" s="564"/>
      <c r="AI119" s="564"/>
      <c r="AJ119" s="564"/>
      <c r="AK119" s="564"/>
      <c r="AL119" s="564"/>
      <c r="AM119" s="565"/>
      <c r="AN119" s="44"/>
      <c r="AO119" s="45"/>
    </row>
    <row r="120" spans="1:41" ht="24.95" customHeight="1">
      <c r="A120" s="544" t="str">
        <f>IF('2G(控)'!$A120="","",'2G(控)'!$A120)</f>
        <v/>
      </c>
      <c r="B120" s="545"/>
      <c r="C120" s="545"/>
      <c r="D120" s="545"/>
      <c r="E120" s="566" t="str">
        <f>IF('2G(控)'!$E120="",""," "&amp;'2G(控)'!$E120)</f>
        <v/>
      </c>
      <c r="F120" s="567"/>
      <c r="G120" s="567"/>
      <c r="H120" s="567"/>
      <c r="I120" s="567"/>
      <c r="J120" s="567"/>
      <c r="K120" s="567"/>
      <c r="L120" s="567"/>
      <c r="M120" s="567"/>
      <c r="N120" s="567"/>
      <c r="O120" s="567"/>
      <c r="P120" s="568"/>
      <c r="Q120" s="569" t="str">
        <f>IF('2G(控)'!$Q120="","",'2G(控)'!$Q120)</f>
        <v/>
      </c>
      <c r="R120" s="570"/>
      <c r="S120" s="571"/>
      <c r="T120" s="572" t="str">
        <f>IF('2G(控)'!$T120="","",'2G(控)'!$T120)</f>
        <v/>
      </c>
      <c r="U120" s="573"/>
      <c r="V120" s="574" t="str">
        <f>IF('2G(控)'!$V120="","",'2G(控)'!$V120)</f>
        <v/>
      </c>
      <c r="W120" s="575"/>
      <c r="X120" s="575"/>
      <c r="Y120" s="576"/>
      <c r="Z120" s="577" t="str">
        <f>IF('2G(控)'!$Z120="","",'2G(控)'!$Z120)</f>
        <v/>
      </c>
      <c r="AA120" s="578"/>
      <c r="AB120" s="578"/>
      <c r="AC120" s="578"/>
      <c r="AD120" s="579"/>
      <c r="AE120" s="563" t="str">
        <f>IF('2G(控)'!$AE120="","",'2G(控)'!$AE120)</f>
        <v/>
      </c>
      <c r="AF120" s="564"/>
      <c r="AG120" s="564"/>
      <c r="AH120" s="564"/>
      <c r="AI120" s="564"/>
      <c r="AJ120" s="564"/>
      <c r="AK120" s="564"/>
      <c r="AL120" s="564"/>
      <c r="AM120" s="565"/>
      <c r="AN120" s="44"/>
      <c r="AO120" s="45"/>
    </row>
    <row r="121" spans="1:41" ht="24.95" customHeight="1">
      <c r="A121" s="544" t="str">
        <f>IF('2G(控)'!$A121="","",'2G(控)'!$A121)</f>
        <v/>
      </c>
      <c r="B121" s="545"/>
      <c r="C121" s="545"/>
      <c r="D121" s="545"/>
      <c r="E121" s="566" t="str">
        <f>IF('2G(控)'!$E121="",""," "&amp;'2G(控)'!$E121)</f>
        <v/>
      </c>
      <c r="F121" s="567"/>
      <c r="G121" s="567"/>
      <c r="H121" s="567"/>
      <c r="I121" s="567"/>
      <c r="J121" s="567"/>
      <c r="K121" s="567"/>
      <c r="L121" s="567"/>
      <c r="M121" s="567"/>
      <c r="N121" s="567"/>
      <c r="O121" s="567"/>
      <c r="P121" s="568"/>
      <c r="Q121" s="569" t="str">
        <f>IF('2G(控)'!$Q121="","",'2G(控)'!$Q121)</f>
        <v/>
      </c>
      <c r="R121" s="570"/>
      <c r="S121" s="571"/>
      <c r="T121" s="572" t="str">
        <f>IF('2G(控)'!$T121="","",'2G(控)'!$T121)</f>
        <v/>
      </c>
      <c r="U121" s="573"/>
      <c r="V121" s="574" t="str">
        <f>IF('2G(控)'!$V121="","",'2G(控)'!$V121)</f>
        <v/>
      </c>
      <c r="W121" s="575"/>
      <c r="X121" s="575"/>
      <c r="Y121" s="576"/>
      <c r="Z121" s="577" t="str">
        <f>IF('2G(控)'!$Z121="","",'2G(控)'!$Z121)</f>
        <v/>
      </c>
      <c r="AA121" s="578"/>
      <c r="AB121" s="578"/>
      <c r="AC121" s="578"/>
      <c r="AD121" s="579"/>
      <c r="AE121" s="563" t="str">
        <f>IF('2G(控)'!$AE121="","",'2G(控)'!$AE121)</f>
        <v/>
      </c>
      <c r="AF121" s="564"/>
      <c r="AG121" s="564"/>
      <c r="AH121" s="564"/>
      <c r="AI121" s="564"/>
      <c r="AJ121" s="564"/>
      <c r="AK121" s="564"/>
      <c r="AL121" s="564"/>
      <c r="AM121" s="565"/>
      <c r="AN121" s="44"/>
      <c r="AO121" s="45"/>
    </row>
    <row r="122" spans="1:41" ht="24.95" customHeight="1">
      <c r="A122" s="544" t="str">
        <f>IF('2G(控)'!$A122="","",'2G(控)'!$A122)</f>
        <v/>
      </c>
      <c r="B122" s="545"/>
      <c r="C122" s="545"/>
      <c r="D122" s="545"/>
      <c r="E122" s="566" t="str">
        <f>IF('2G(控)'!$E122="",""," "&amp;'2G(控)'!$E122)</f>
        <v/>
      </c>
      <c r="F122" s="567"/>
      <c r="G122" s="567"/>
      <c r="H122" s="567"/>
      <c r="I122" s="567"/>
      <c r="J122" s="567"/>
      <c r="K122" s="567"/>
      <c r="L122" s="567"/>
      <c r="M122" s="567"/>
      <c r="N122" s="567"/>
      <c r="O122" s="567"/>
      <c r="P122" s="568"/>
      <c r="Q122" s="569" t="str">
        <f>IF('2G(控)'!$Q122="","",'2G(控)'!$Q122)</f>
        <v/>
      </c>
      <c r="R122" s="570"/>
      <c r="S122" s="571"/>
      <c r="T122" s="572" t="str">
        <f>IF('2G(控)'!$T122="","",'2G(控)'!$T122)</f>
        <v/>
      </c>
      <c r="U122" s="573"/>
      <c r="V122" s="574" t="str">
        <f>IF('2G(控)'!$V122="","",'2G(控)'!$V122)</f>
        <v/>
      </c>
      <c r="W122" s="575"/>
      <c r="X122" s="575"/>
      <c r="Y122" s="576"/>
      <c r="Z122" s="577" t="str">
        <f>IF('2G(控)'!$Z122="","",'2G(控)'!$Z122)</f>
        <v/>
      </c>
      <c r="AA122" s="578"/>
      <c r="AB122" s="578"/>
      <c r="AC122" s="578"/>
      <c r="AD122" s="579"/>
      <c r="AE122" s="563" t="str">
        <f>IF('2G(控)'!$AE122="","",'2G(控)'!$AE122)</f>
        <v/>
      </c>
      <c r="AF122" s="564"/>
      <c r="AG122" s="564"/>
      <c r="AH122" s="564"/>
      <c r="AI122" s="564"/>
      <c r="AJ122" s="564"/>
      <c r="AK122" s="564"/>
      <c r="AL122" s="564"/>
      <c r="AM122" s="565"/>
      <c r="AN122" s="44"/>
      <c r="AO122" s="45"/>
    </row>
    <row r="123" spans="1:41" ht="24.95" customHeight="1">
      <c r="A123" s="58"/>
      <c r="B123" s="59"/>
      <c r="C123" s="59"/>
      <c r="D123" s="59"/>
      <c r="E123" s="59"/>
      <c r="F123" s="59"/>
      <c r="G123" s="59"/>
      <c r="H123" s="59"/>
      <c r="I123" s="59"/>
      <c r="J123" s="59"/>
      <c r="K123" s="428" t="s">
        <v>78</v>
      </c>
      <c r="L123" s="428"/>
      <c r="M123" s="428"/>
      <c r="N123" s="428"/>
      <c r="O123" s="428"/>
      <c r="P123" s="59"/>
      <c r="Q123" s="59"/>
      <c r="R123" s="59"/>
      <c r="S123" s="59"/>
      <c r="T123" s="59"/>
      <c r="U123" s="59"/>
      <c r="V123" s="59"/>
      <c r="W123" s="59"/>
      <c r="X123" s="59"/>
      <c r="Y123" s="60"/>
      <c r="Z123" s="408" t="str">
        <f>IF('2G(控)'!$Z123="","",'2G(控)'!$Z123)</f>
        <v/>
      </c>
      <c r="AA123" s="408"/>
      <c r="AB123" s="408"/>
      <c r="AC123" s="408"/>
      <c r="AD123" s="408"/>
      <c r="AE123" s="371" t="s">
        <v>64</v>
      </c>
      <c r="AF123" s="80"/>
      <c r="AG123" s="80"/>
      <c r="AH123" s="81"/>
      <c r="AI123" s="529" t="str">
        <f>IF('2G(控)'!$AI$25="","",'2G(控)'!$AI$25)</f>
        <v/>
      </c>
      <c r="AJ123" s="530"/>
      <c r="AK123" s="530"/>
      <c r="AL123" s="33" t="s">
        <v>24</v>
      </c>
      <c r="AM123" s="80" t="str">
        <f>IF('2G(控)'!$AM$25="","",'2G(控)'!$AM$25)</f>
        <v/>
      </c>
      <c r="AN123" s="80"/>
      <c r="AO123" s="531"/>
    </row>
  </sheetData>
  <sheetProtection algorithmName="SHA-512" hashValue="67GYNwVgigMojydGa550vjt37O4IcFtwUrrGUF3HV7D+cJxCa5+VChRpC2+zxDLl2x/2roYDjW/fXXt0T4x/pQ==" saltValue="y/yn9TQ3EwhZ2CD6f1rhIA==" spinCount="100000" sheet="1" objects="1" scenarios="1"/>
  <mergeCells count="692">
    <mergeCell ref="AE122:AM122"/>
    <mergeCell ref="K123:O123"/>
    <mergeCell ref="Z123:AD123"/>
    <mergeCell ref="AE123:AH123"/>
    <mergeCell ref="AI123:AK123"/>
    <mergeCell ref="AM123:AO123"/>
    <mergeCell ref="A122:D122"/>
    <mergeCell ref="E122:P122"/>
    <mergeCell ref="Q122:S122"/>
    <mergeCell ref="T122:U122"/>
    <mergeCell ref="V122:Y122"/>
    <mergeCell ref="Z122:AD122"/>
    <mergeCell ref="AE120:AM120"/>
    <mergeCell ref="A121:D121"/>
    <mergeCell ref="E121:P121"/>
    <mergeCell ref="Q121:S121"/>
    <mergeCell ref="T121:U121"/>
    <mergeCell ref="V121:Y121"/>
    <mergeCell ref="Z121:AD121"/>
    <mergeCell ref="AE121:AM121"/>
    <mergeCell ref="A120:D120"/>
    <mergeCell ref="E120:P120"/>
    <mergeCell ref="Q120:S120"/>
    <mergeCell ref="T120:U120"/>
    <mergeCell ref="V120:Y120"/>
    <mergeCell ref="Z120:AD120"/>
    <mergeCell ref="AE118:AM118"/>
    <mergeCell ref="A119:D119"/>
    <mergeCell ref="E119:P119"/>
    <mergeCell ref="Q119:S119"/>
    <mergeCell ref="T119:U119"/>
    <mergeCell ref="V119:Y119"/>
    <mergeCell ref="Z119:AD119"/>
    <mergeCell ref="AE119:AM119"/>
    <mergeCell ref="A118:D118"/>
    <mergeCell ref="E118:P118"/>
    <mergeCell ref="Q118:S118"/>
    <mergeCell ref="T118:U118"/>
    <mergeCell ref="V118:Y118"/>
    <mergeCell ref="Z118:AD118"/>
    <mergeCell ref="AE116:AM116"/>
    <mergeCell ref="A117:D117"/>
    <mergeCell ref="E117:P117"/>
    <mergeCell ref="Q117:S117"/>
    <mergeCell ref="T117:U117"/>
    <mergeCell ref="V117:Y117"/>
    <mergeCell ref="Z117:AD117"/>
    <mergeCell ref="AE117:AM117"/>
    <mergeCell ref="A116:D116"/>
    <mergeCell ref="E116:P116"/>
    <mergeCell ref="Q116:S116"/>
    <mergeCell ref="T116:U116"/>
    <mergeCell ref="V116:Y116"/>
    <mergeCell ref="Z116:AD116"/>
    <mergeCell ref="AE114:AM114"/>
    <mergeCell ref="A115:D115"/>
    <mergeCell ref="E115:P115"/>
    <mergeCell ref="Q115:S115"/>
    <mergeCell ref="T115:U115"/>
    <mergeCell ref="V115:Y115"/>
    <mergeCell ref="Z115:AD115"/>
    <mergeCell ref="AE115:AM115"/>
    <mergeCell ref="A114:D114"/>
    <mergeCell ref="E114:P114"/>
    <mergeCell ref="Q114:S114"/>
    <mergeCell ref="T114:U114"/>
    <mergeCell ref="V114:Y114"/>
    <mergeCell ref="Z114:AD114"/>
    <mergeCell ref="AE112:AM112"/>
    <mergeCell ref="A113:D113"/>
    <mergeCell ref="E113:P113"/>
    <mergeCell ref="Q113:S113"/>
    <mergeCell ref="T113:U113"/>
    <mergeCell ref="V113:Y113"/>
    <mergeCell ref="Z113:AD113"/>
    <mergeCell ref="AE113:AM113"/>
    <mergeCell ref="A112:D112"/>
    <mergeCell ref="E112:P112"/>
    <mergeCell ref="Q112:S112"/>
    <mergeCell ref="T112:U112"/>
    <mergeCell ref="V112:Y112"/>
    <mergeCell ref="Z112:AD112"/>
    <mergeCell ref="AE110:AM110"/>
    <mergeCell ref="A111:D111"/>
    <mergeCell ref="E111:P111"/>
    <mergeCell ref="Q111:S111"/>
    <mergeCell ref="T111:U111"/>
    <mergeCell ref="V111:Y111"/>
    <mergeCell ref="Z111:AD111"/>
    <mergeCell ref="AE111:AM111"/>
    <mergeCell ref="A110:D110"/>
    <mergeCell ref="E110:P110"/>
    <mergeCell ref="Q110:S110"/>
    <mergeCell ref="T110:U110"/>
    <mergeCell ref="V110:Y110"/>
    <mergeCell ref="Z110:AD110"/>
    <mergeCell ref="AE108:AM108"/>
    <mergeCell ref="A109:D109"/>
    <mergeCell ref="E109:P109"/>
    <mergeCell ref="Q109:S109"/>
    <mergeCell ref="T109:U109"/>
    <mergeCell ref="V109:Y109"/>
    <mergeCell ref="Z109:AD109"/>
    <mergeCell ref="AE109:AM109"/>
    <mergeCell ref="A108:D108"/>
    <mergeCell ref="E108:P108"/>
    <mergeCell ref="Q108:S108"/>
    <mergeCell ref="T108:U108"/>
    <mergeCell ref="V108:Y108"/>
    <mergeCell ref="Z108:AD108"/>
    <mergeCell ref="AE106:AM106"/>
    <mergeCell ref="A107:D107"/>
    <mergeCell ref="E107:P107"/>
    <mergeCell ref="Q107:S107"/>
    <mergeCell ref="T107:U107"/>
    <mergeCell ref="V107:Y107"/>
    <mergeCell ref="Z107:AD107"/>
    <mergeCell ref="AE107:AM107"/>
    <mergeCell ref="A106:D106"/>
    <mergeCell ref="E106:P106"/>
    <mergeCell ref="Q106:S106"/>
    <mergeCell ref="T106:U106"/>
    <mergeCell ref="V106:Y106"/>
    <mergeCell ref="Z106:AD106"/>
    <mergeCell ref="AE104:AO104"/>
    <mergeCell ref="A105:D105"/>
    <mergeCell ref="E105:P105"/>
    <mergeCell ref="Q105:S105"/>
    <mergeCell ref="T105:U105"/>
    <mergeCell ref="V105:Y105"/>
    <mergeCell ref="Z105:AD105"/>
    <mergeCell ref="AE105:AM105"/>
    <mergeCell ref="M101:Y101"/>
    <mergeCell ref="AA102:AC102"/>
    <mergeCell ref="AD102:AO102"/>
    <mergeCell ref="A103:AO103"/>
    <mergeCell ref="A104:D104"/>
    <mergeCell ref="E104:P104"/>
    <mergeCell ref="Q104:S104"/>
    <mergeCell ref="T104:U104"/>
    <mergeCell ref="V104:Y104"/>
    <mergeCell ref="Z104:AD104"/>
    <mergeCell ref="AE98:AM98"/>
    <mergeCell ref="K99:O99"/>
    <mergeCell ref="Z99:AD99"/>
    <mergeCell ref="AE99:AH99"/>
    <mergeCell ref="AI99:AK99"/>
    <mergeCell ref="AM99:AO99"/>
    <mergeCell ref="A98:D98"/>
    <mergeCell ref="E98:P98"/>
    <mergeCell ref="Q98:S98"/>
    <mergeCell ref="T98:U98"/>
    <mergeCell ref="V98:Y98"/>
    <mergeCell ref="Z98:AD98"/>
    <mergeCell ref="AE96:AM96"/>
    <mergeCell ref="A97:D97"/>
    <mergeCell ref="E97:P97"/>
    <mergeCell ref="Q97:S97"/>
    <mergeCell ref="T97:U97"/>
    <mergeCell ref="V97:Y97"/>
    <mergeCell ref="Z97:AD97"/>
    <mergeCell ref="AE97:AM97"/>
    <mergeCell ref="A96:D96"/>
    <mergeCell ref="E96:P96"/>
    <mergeCell ref="Q96:S96"/>
    <mergeCell ref="T96:U96"/>
    <mergeCell ref="V96:Y96"/>
    <mergeCell ref="Z96:AD96"/>
    <mergeCell ref="AE94:AM94"/>
    <mergeCell ref="A95:D95"/>
    <mergeCell ref="E95:P95"/>
    <mergeCell ref="Q95:S95"/>
    <mergeCell ref="T95:U95"/>
    <mergeCell ref="V95:Y95"/>
    <mergeCell ref="Z95:AD95"/>
    <mergeCell ref="AE95:AM95"/>
    <mergeCell ref="A94:D94"/>
    <mergeCell ref="E94:P94"/>
    <mergeCell ref="Q94:S94"/>
    <mergeCell ref="T94:U94"/>
    <mergeCell ref="V94:Y94"/>
    <mergeCell ref="Z94:AD94"/>
    <mergeCell ref="AE92:AM92"/>
    <mergeCell ref="A93:D93"/>
    <mergeCell ref="E93:P93"/>
    <mergeCell ref="Q93:S93"/>
    <mergeCell ref="T93:U93"/>
    <mergeCell ref="V93:Y93"/>
    <mergeCell ref="Z93:AD93"/>
    <mergeCell ref="AE93:AM93"/>
    <mergeCell ref="A92:D92"/>
    <mergeCell ref="E92:P92"/>
    <mergeCell ref="Q92:S92"/>
    <mergeCell ref="T92:U92"/>
    <mergeCell ref="V92:Y92"/>
    <mergeCell ref="Z92:AD92"/>
    <mergeCell ref="AE90:AM90"/>
    <mergeCell ref="A91:D91"/>
    <mergeCell ref="E91:P91"/>
    <mergeCell ref="Q91:S91"/>
    <mergeCell ref="T91:U91"/>
    <mergeCell ref="V91:Y91"/>
    <mergeCell ref="Z91:AD91"/>
    <mergeCell ref="AE91:AM91"/>
    <mergeCell ref="A90:D90"/>
    <mergeCell ref="E90:P90"/>
    <mergeCell ref="Q90:S90"/>
    <mergeCell ref="T90:U90"/>
    <mergeCell ref="V90:Y90"/>
    <mergeCell ref="Z90:AD90"/>
    <mergeCell ref="AE88:AM88"/>
    <mergeCell ref="A89:D89"/>
    <mergeCell ref="E89:P89"/>
    <mergeCell ref="Q89:S89"/>
    <mergeCell ref="T89:U89"/>
    <mergeCell ref="V89:Y89"/>
    <mergeCell ref="Z89:AD89"/>
    <mergeCell ref="AE89:AM89"/>
    <mergeCell ref="A88:D88"/>
    <mergeCell ref="E88:P88"/>
    <mergeCell ref="Q88:S88"/>
    <mergeCell ref="T88:U88"/>
    <mergeCell ref="V88:Y88"/>
    <mergeCell ref="Z88:AD88"/>
    <mergeCell ref="AE86:AM86"/>
    <mergeCell ref="A87:D87"/>
    <mergeCell ref="E87:P87"/>
    <mergeCell ref="Q87:S87"/>
    <mergeCell ref="T87:U87"/>
    <mergeCell ref="V87:Y87"/>
    <mergeCell ref="Z87:AD87"/>
    <mergeCell ref="AE87:AM87"/>
    <mergeCell ref="A86:D86"/>
    <mergeCell ref="E86:P86"/>
    <mergeCell ref="Q86:S86"/>
    <mergeCell ref="T86:U86"/>
    <mergeCell ref="V86:Y86"/>
    <mergeCell ref="Z86:AD86"/>
    <mergeCell ref="AE84:AM84"/>
    <mergeCell ref="A85:D85"/>
    <mergeCell ref="E85:P85"/>
    <mergeCell ref="Q85:S85"/>
    <mergeCell ref="T85:U85"/>
    <mergeCell ref="V85:Y85"/>
    <mergeCell ref="Z85:AD85"/>
    <mergeCell ref="AE85:AM85"/>
    <mergeCell ref="A84:D84"/>
    <mergeCell ref="E84:P84"/>
    <mergeCell ref="Q84:S84"/>
    <mergeCell ref="T84:U84"/>
    <mergeCell ref="V84:Y84"/>
    <mergeCell ref="Z84:AD84"/>
    <mergeCell ref="AE82:AM82"/>
    <mergeCell ref="A83:D83"/>
    <mergeCell ref="E83:P83"/>
    <mergeCell ref="Q83:S83"/>
    <mergeCell ref="T83:U83"/>
    <mergeCell ref="V83:Y83"/>
    <mergeCell ref="Z83:AD83"/>
    <mergeCell ref="AE83:AM83"/>
    <mergeCell ref="A82:D82"/>
    <mergeCell ref="E82:P82"/>
    <mergeCell ref="Q82:S82"/>
    <mergeCell ref="T82:U82"/>
    <mergeCell ref="V82:Y82"/>
    <mergeCell ref="Z82:AD82"/>
    <mergeCell ref="AE80:AO80"/>
    <mergeCell ref="A81:D81"/>
    <mergeCell ref="E81:P81"/>
    <mergeCell ref="Q81:S81"/>
    <mergeCell ref="T81:U81"/>
    <mergeCell ref="V81:Y81"/>
    <mergeCell ref="Z81:AD81"/>
    <mergeCell ref="AE81:AM81"/>
    <mergeCell ref="M77:Y77"/>
    <mergeCell ref="AA78:AC78"/>
    <mergeCell ref="AD78:AO78"/>
    <mergeCell ref="A79:AO79"/>
    <mergeCell ref="A80:D80"/>
    <mergeCell ref="E80:P80"/>
    <mergeCell ref="Q80:S80"/>
    <mergeCell ref="T80:U80"/>
    <mergeCell ref="V80:Y80"/>
    <mergeCell ref="Z80:AD80"/>
    <mergeCell ref="AE74:AM74"/>
    <mergeCell ref="K75:O75"/>
    <mergeCell ref="Z75:AD75"/>
    <mergeCell ref="AE75:AH75"/>
    <mergeCell ref="AI75:AK75"/>
    <mergeCell ref="AM75:AO75"/>
    <mergeCell ref="A74:D74"/>
    <mergeCell ref="E74:P74"/>
    <mergeCell ref="Q74:S74"/>
    <mergeCell ref="T74:U74"/>
    <mergeCell ref="V74:Y74"/>
    <mergeCell ref="Z74:AD74"/>
    <mergeCell ref="AE72:AM72"/>
    <mergeCell ref="A73:D73"/>
    <mergeCell ref="E73:P73"/>
    <mergeCell ref="Q73:S73"/>
    <mergeCell ref="T73:U73"/>
    <mergeCell ref="V73:Y73"/>
    <mergeCell ref="Z73:AD73"/>
    <mergeCell ref="AE73:AM73"/>
    <mergeCell ref="A72:D72"/>
    <mergeCell ref="E72:P72"/>
    <mergeCell ref="Q72:S72"/>
    <mergeCell ref="T72:U72"/>
    <mergeCell ref="V72:Y72"/>
    <mergeCell ref="Z72:AD72"/>
    <mergeCell ref="AE70:AM70"/>
    <mergeCell ref="A71:D71"/>
    <mergeCell ref="E71:P71"/>
    <mergeCell ref="Q71:S71"/>
    <mergeCell ref="T71:U71"/>
    <mergeCell ref="V71:Y71"/>
    <mergeCell ref="Z71:AD71"/>
    <mergeCell ref="AE71:AM71"/>
    <mergeCell ref="A70:D70"/>
    <mergeCell ref="E70:P70"/>
    <mergeCell ref="Q70:S70"/>
    <mergeCell ref="T70:U70"/>
    <mergeCell ref="V70:Y70"/>
    <mergeCell ref="Z70:AD70"/>
    <mergeCell ref="AE68:AM68"/>
    <mergeCell ref="A69:D69"/>
    <mergeCell ref="E69:P69"/>
    <mergeCell ref="Q69:S69"/>
    <mergeCell ref="T69:U69"/>
    <mergeCell ref="V69:Y69"/>
    <mergeCell ref="Z69:AD69"/>
    <mergeCell ref="AE69:AM69"/>
    <mergeCell ref="A68:D68"/>
    <mergeCell ref="E68:P68"/>
    <mergeCell ref="Q68:S68"/>
    <mergeCell ref="T68:U68"/>
    <mergeCell ref="V68:Y68"/>
    <mergeCell ref="Z68:AD68"/>
    <mergeCell ref="AE66:AM66"/>
    <mergeCell ref="A67:D67"/>
    <mergeCell ref="E67:P67"/>
    <mergeCell ref="Q67:S67"/>
    <mergeCell ref="T67:U67"/>
    <mergeCell ref="V67:Y67"/>
    <mergeCell ref="Z67:AD67"/>
    <mergeCell ref="AE67:AM67"/>
    <mergeCell ref="A66:D66"/>
    <mergeCell ref="E66:P66"/>
    <mergeCell ref="Q66:S66"/>
    <mergeCell ref="T66:U66"/>
    <mergeCell ref="V66:Y66"/>
    <mergeCell ref="Z66:AD66"/>
    <mergeCell ref="AE64:AM64"/>
    <mergeCell ref="A65:D65"/>
    <mergeCell ref="E65:P65"/>
    <mergeCell ref="Q65:S65"/>
    <mergeCell ref="T65:U65"/>
    <mergeCell ref="V65:Y65"/>
    <mergeCell ref="Z65:AD65"/>
    <mergeCell ref="AE65:AM65"/>
    <mergeCell ref="A64:D64"/>
    <mergeCell ref="E64:P64"/>
    <mergeCell ref="Q64:S64"/>
    <mergeCell ref="T64:U64"/>
    <mergeCell ref="V64:Y64"/>
    <mergeCell ref="Z64:AD64"/>
    <mergeCell ref="AE62:AM62"/>
    <mergeCell ref="A63:D63"/>
    <mergeCell ref="E63:P63"/>
    <mergeCell ref="Q63:S63"/>
    <mergeCell ref="T63:U63"/>
    <mergeCell ref="V63:Y63"/>
    <mergeCell ref="Z63:AD63"/>
    <mergeCell ref="AE63:AM63"/>
    <mergeCell ref="A62:D62"/>
    <mergeCell ref="E62:P62"/>
    <mergeCell ref="Q62:S62"/>
    <mergeCell ref="T62:U62"/>
    <mergeCell ref="V62:Y62"/>
    <mergeCell ref="Z62:AD62"/>
    <mergeCell ref="AE60:AM60"/>
    <mergeCell ref="A61:D61"/>
    <mergeCell ref="E61:P61"/>
    <mergeCell ref="Q61:S61"/>
    <mergeCell ref="T61:U61"/>
    <mergeCell ref="V61:Y61"/>
    <mergeCell ref="Z61:AD61"/>
    <mergeCell ref="AE61:AM61"/>
    <mergeCell ref="A60:D60"/>
    <mergeCell ref="E60:P60"/>
    <mergeCell ref="Q60:S60"/>
    <mergeCell ref="T60:U60"/>
    <mergeCell ref="V60:Y60"/>
    <mergeCell ref="Z60:AD60"/>
    <mergeCell ref="AE58:AM58"/>
    <mergeCell ref="A59:D59"/>
    <mergeCell ref="E59:P59"/>
    <mergeCell ref="Q59:S59"/>
    <mergeCell ref="T59:U59"/>
    <mergeCell ref="V59:Y59"/>
    <mergeCell ref="Z59:AD59"/>
    <mergeCell ref="AE59:AM59"/>
    <mergeCell ref="A58:D58"/>
    <mergeCell ref="E58:P58"/>
    <mergeCell ref="Q58:S58"/>
    <mergeCell ref="T58:U58"/>
    <mergeCell ref="V58:Y58"/>
    <mergeCell ref="Z58:AD58"/>
    <mergeCell ref="AE56:AO56"/>
    <mergeCell ref="A57:D57"/>
    <mergeCell ref="E57:P57"/>
    <mergeCell ref="Q57:S57"/>
    <mergeCell ref="T57:U57"/>
    <mergeCell ref="V57:Y57"/>
    <mergeCell ref="Z57:AD57"/>
    <mergeCell ref="AE57:AM57"/>
    <mergeCell ref="M53:Y53"/>
    <mergeCell ref="AA54:AC54"/>
    <mergeCell ref="AD54:AO54"/>
    <mergeCell ref="A55:AO55"/>
    <mergeCell ref="A56:D56"/>
    <mergeCell ref="E56:P56"/>
    <mergeCell ref="Q56:S56"/>
    <mergeCell ref="T56:U56"/>
    <mergeCell ref="V56:Y56"/>
    <mergeCell ref="Z56:AD56"/>
    <mergeCell ref="AE50:AM50"/>
    <mergeCell ref="K51:O51"/>
    <mergeCell ref="Z51:AD51"/>
    <mergeCell ref="AE51:AH51"/>
    <mergeCell ref="AI51:AK51"/>
    <mergeCell ref="AM51:AO51"/>
    <mergeCell ref="A50:D50"/>
    <mergeCell ref="E50:P50"/>
    <mergeCell ref="Q50:S50"/>
    <mergeCell ref="T50:U50"/>
    <mergeCell ref="V50:Y50"/>
    <mergeCell ref="Z50:AD50"/>
    <mergeCell ref="AE48:AM48"/>
    <mergeCell ref="A49:D49"/>
    <mergeCell ref="E49:P49"/>
    <mergeCell ref="Q49:S49"/>
    <mergeCell ref="T49:U49"/>
    <mergeCell ref="V49:Y49"/>
    <mergeCell ref="Z49:AD49"/>
    <mergeCell ref="AE49:AM49"/>
    <mergeCell ref="A48:D48"/>
    <mergeCell ref="E48:P48"/>
    <mergeCell ref="Q48:S48"/>
    <mergeCell ref="T48:U48"/>
    <mergeCell ref="V48:Y48"/>
    <mergeCell ref="Z48:AD48"/>
    <mergeCell ref="AE46:AM46"/>
    <mergeCell ref="A47:D47"/>
    <mergeCell ref="E47:P47"/>
    <mergeCell ref="Q47:S47"/>
    <mergeCell ref="T47:U47"/>
    <mergeCell ref="V47:Y47"/>
    <mergeCell ref="Z47:AD47"/>
    <mergeCell ref="AE47:AM47"/>
    <mergeCell ref="A46:D46"/>
    <mergeCell ref="E46:P46"/>
    <mergeCell ref="Q46:S46"/>
    <mergeCell ref="T46:U46"/>
    <mergeCell ref="V46:Y46"/>
    <mergeCell ref="Z46:AD46"/>
    <mergeCell ref="AE44:AM44"/>
    <mergeCell ref="A45:D45"/>
    <mergeCell ref="E45:P45"/>
    <mergeCell ref="Q45:S45"/>
    <mergeCell ref="T45:U45"/>
    <mergeCell ref="V45:Y45"/>
    <mergeCell ref="Z45:AD45"/>
    <mergeCell ref="AE45:AM45"/>
    <mergeCell ref="A44:D44"/>
    <mergeCell ref="E44:P44"/>
    <mergeCell ref="Q44:S44"/>
    <mergeCell ref="T44:U44"/>
    <mergeCell ref="V44:Y44"/>
    <mergeCell ref="Z44:AD44"/>
    <mergeCell ref="AE42:AM42"/>
    <mergeCell ref="A43:D43"/>
    <mergeCell ref="E43:P43"/>
    <mergeCell ref="Q43:S43"/>
    <mergeCell ref="T43:U43"/>
    <mergeCell ref="V43:Y43"/>
    <mergeCell ref="Z43:AD43"/>
    <mergeCell ref="AE43:AM43"/>
    <mergeCell ref="A42:D42"/>
    <mergeCell ref="E42:P42"/>
    <mergeCell ref="Q42:S42"/>
    <mergeCell ref="T42:U42"/>
    <mergeCell ref="V42:Y42"/>
    <mergeCell ref="Z42:AD42"/>
    <mergeCell ref="AE40:AM40"/>
    <mergeCell ref="A41:D41"/>
    <mergeCell ref="E41:P41"/>
    <mergeCell ref="Q41:S41"/>
    <mergeCell ref="T41:U41"/>
    <mergeCell ref="V41:Y41"/>
    <mergeCell ref="Z41:AD41"/>
    <mergeCell ref="AE41:AM41"/>
    <mergeCell ref="A40:D40"/>
    <mergeCell ref="E40:P40"/>
    <mergeCell ref="Q40:S40"/>
    <mergeCell ref="T40:U40"/>
    <mergeCell ref="V40:Y40"/>
    <mergeCell ref="Z40:AD40"/>
    <mergeCell ref="AE38:AM38"/>
    <mergeCell ref="A39:D39"/>
    <mergeCell ref="E39:P39"/>
    <mergeCell ref="Q39:S39"/>
    <mergeCell ref="T39:U39"/>
    <mergeCell ref="V39:Y39"/>
    <mergeCell ref="Z39:AD39"/>
    <mergeCell ref="AE39:AM39"/>
    <mergeCell ref="A38:D38"/>
    <mergeCell ref="E38:P38"/>
    <mergeCell ref="Q38:S38"/>
    <mergeCell ref="T38:U38"/>
    <mergeCell ref="V38:Y38"/>
    <mergeCell ref="Z38:AD38"/>
    <mergeCell ref="AE36:AM36"/>
    <mergeCell ref="A37:D37"/>
    <mergeCell ref="E37:P37"/>
    <mergeCell ref="Q37:S37"/>
    <mergeCell ref="T37:U37"/>
    <mergeCell ref="V37:Y37"/>
    <mergeCell ref="Z37:AD37"/>
    <mergeCell ref="AE37:AM37"/>
    <mergeCell ref="A36:D36"/>
    <mergeCell ref="E36:P36"/>
    <mergeCell ref="Q36:S36"/>
    <mergeCell ref="T36:U36"/>
    <mergeCell ref="V36:Y36"/>
    <mergeCell ref="Z36:AD36"/>
    <mergeCell ref="AE34:AM34"/>
    <mergeCell ref="A35:D35"/>
    <mergeCell ref="E35:P35"/>
    <mergeCell ref="Q35:S35"/>
    <mergeCell ref="T35:U35"/>
    <mergeCell ref="V35:Y35"/>
    <mergeCell ref="Z35:AD35"/>
    <mergeCell ref="AE35:AM35"/>
    <mergeCell ref="A34:D34"/>
    <mergeCell ref="E34:P34"/>
    <mergeCell ref="Q34:S34"/>
    <mergeCell ref="T34:U34"/>
    <mergeCell ref="V34:Y34"/>
    <mergeCell ref="Z34:AD34"/>
    <mergeCell ref="A26:D26"/>
    <mergeCell ref="AE26:AG27"/>
    <mergeCell ref="AH26:AI27"/>
    <mergeCell ref="AK26:AM27"/>
    <mergeCell ref="AN26:AO27"/>
    <mergeCell ref="A27:D27"/>
    <mergeCell ref="AE32:AO32"/>
    <mergeCell ref="A33:D33"/>
    <mergeCell ref="E33:P33"/>
    <mergeCell ref="Q33:S33"/>
    <mergeCell ref="T33:U33"/>
    <mergeCell ref="V33:Y33"/>
    <mergeCell ref="Z33:AD33"/>
    <mergeCell ref="AE33:AM33"/>
    <mergeCell ref="M29:Y29"/>
    <mergeCell ref="AA30:AC30"/>
    <mergeCell ref="AD30:AO30"/>
    <mergeCell ref="A31:AO31"/>
    <mergeCell ref="A32:D32"/>
    <mergeCell ref="E32:P32"/>
    <mergeCell ref="Q32:S32"/>
    <mergeCell ref="T32:U32"/>
    <mergeCell ref="V32:Y32"/>
    <mergeCell ref="Z32:AD32"/>
    <mergeCell ref="AE23:AM23"/>
    <mergeCell ref="K24:O24"/>
    <mergeCell ref="Z24:AD24"/>
    <mergeCell ref="AE24:AM24"/>
    <mergeCell ref="A25:D25"/>
    <mergeCell ref="E25:J25"/>
    <mergeCell ref="K25:M25"/>
    <mergeCell ref="P25:U25"/>
    <mergeCell ref="V25:Y25"/>
    <mergeCell ref="Z25:AD25"/>
    <mergeCell ref="A23:D23"/>
    <mergeCell ref="E23:P23"/>
    <mergeCell ref="Q23:S23"/>
    <mergeCell ref="T23:U23"/>
    <mergeCell ref="V23:Y23"/>
    <mergeCell ref="Z23:AD23"/>
    <mergeCell ref="AE25:AH25"/>
    <mergeCell ref="AI25:AK25"/>
    <mergeCell ref="AM25:AO25"/>
    <mergeCell ref="AE21:AM21"/>
    <mergeCell ref="A22:D22"/>
    <mergeCell ref="E22:P22"/>
    <mergeCell ref="Q22:S22"/>
    <mergeCell ref="T22:U22"/>
    <mergeCell ref="V22:Y22"/>
    <mergeCell ref="Z22:AD22"/>
    <mergeCell ref="AE22:AM22"/>
    <mergeCell ref="A21:D21"/>
    <mergeCell ref="E21:P21"/>
    <mergeCell ref="Q21:S21"/>
    <mergeCell ref="T21:U21"/>
    <mergeCell ref="V21:Y21"/>
    <mergeCell ref="Z21:AD21"/>
    <mergeCell ref="AE19:AM19"/>
    <mergeCell ref="A20:D20"/>
    <mergeCell ref="E20:P20"/>
    <mergeCell ref="Q20:S20"/>
    <mergeCell ref="T20:U20"/>
    <mergeCell ref="V20:Y20"/>
    <mergeCell ref="Z20:AD20"/>
    <mergeCell ref="AE20:AM20"/>
    <mergeCell ref="A19:D19"/>
    <mergeCell ref="E19:P19"/>
    <mergeCell ref="Q19:S19"/>
    <mergeCell ref="T19:U19"/>
    <mergeCell ref="V19:Y19"/>
    <mergeCell ref="Z19:AD19"/>
    <mergeCell ref="AE17:AM17"/>
    <mergeCell ref="A18:D18"/>
    <mergeCell ref="E18:P18"/>
    <mergeCell ref="Q18:S18"/>
    <mergeCell ref="T18:U18"/>
    <mergeCell ref="V18:Y18"/>
    <mergeCell ref="Z18:AD18"/>
    <mergeCell ref="AE18:AM18"/>
    <mergeCell ref="A17:D17"/>
    <mergeCell ref="E17:P17"/>
    <mergeCell ref="Q17:S17"/>
    <mergeCell ref="T17:U17"/>
    <mergeCell ref="V17:Y17"/>
    <mergeCell ref="Z17:AD17"/>
    <mergeCell ref="AE15:AM15"/>
    <mergeCell ref="A16:D16"/>
    <mergeCell ref="E16:P16"/>
    <mergeCell ref="Q16:S16"/>
    <mergeCell ref="T16:U16"/>
    <mergeCell ref="V16:Y16"/>
    <mergeCell ref="Z16:AD16"/>
    <mergeCell ref="AE16:AM16"/>
    <mergeCell ref="A15:D15"/>
    <mergeCell ref="E15:P15"/>
    <mergeCell ref="Q15:S15"/>
    <mergeCell ref="T15:U15"/>
    <mergeCell ref="V15:Y15"/>
    <mergeCell ref="Z15:AD15"/>
    <mergeCell ref="AE13:AM13"/>
    <mergeCell ref="A14:D14"/>
    <mergeCell ref="E14:P14"/>
    <mergeCell ref="Q14:S14"/>
    <mergeCell ref="T14:U14"/>
    <mergeCell ref="V14:Y14"/>
    <mergeCell ref="Z14:AD14"/>
    <mergeCell ref="AE14:AM14"/>
    <mergeCell ref="A13:D13"/>
    <mergeCell ref="E13:P13"/>
    <mergeCell ref="Q13:S13"/>
    <mergeCell ref="T13:U13"/>
    <mergeCell ref="V13:Y13"/>
    <mergeCell ref="Z13:AD13"/>
    <mergeCell ref="AE11:AO11"/>
    <mergeCell ref="A12:D12"/>
    <mergeCell ref="E12:P12"/>
    <mergeCell ref="Q12:S12"/>
    <mergeCell ref="T12:U12"/>
    <mergeCell ref="V12:Y12"/>
    <mergeCell ref="Z12:AD12"/>
    <mergeCell ref="AE12:AM12"/>
    <mergeCell ref="A11:D11"/>
    <mergeCell ref="E11:P11"/>
    <mergeCell ref="Q11:S11"/>
    <mergeCell ref="T11:U11"/>
    <mergeCell ref="V11:Y11"/>
    <mergeCell ref="Z11:AD11"/>
    <mergeCell ref="AA8:AC8"/>
    <mergeCell ref="AD8:AF8"/>
    <mergeCell ref="AH8:AI8"/>
    <mergeCell ref="AK8:AN8"/>
    <mergeCell ref="A9:D9"/>
    <mergeCell ref="E9:Y9"/>
    <mergeCell ref="AA9:AC9"/>
    <mergeCell ref="AD9:AO9"/>
    <mergeCell ref="M2:Y4"/>
    <mergeCell ref="AA3:AC4"/>
    <mergeCell ref="AD3:AO4"/>
    <mergeCell ref="A4:K5"/>
    <mergeCell ref="M5:Y5"/>
    <mergeCell ref="AA5:AC7"/>
    <mergeCell ref="AD5:AO7"/>
  </mergeCells>
  <phoneticPr fontId="3"/>
  <dataValidations count="3">
    <dataValidation imeMode="off" allowBlank="1" showInputMessage="1" showErrorMessage="1" sqref="A24:D24 Q24:S24 Q75:S75 Q51:S51 V24:Y24 A51:D51 A75:D75 V51:Y51 V75:Y75 Q99:S99 A99:D99 V99:Y99 Q123:S123 A123:D123 V123:Y123"/>
    <dataValidation imeMode="hiragana" allowBlank="1" showInputMessage="1" showErrorMessage="1" sqref="E24:P24 T24:U24 E51:P51 T51:U51 E75:P75 T75:U75 E99:P99 T99:U99 E123:P123 T123:U123"/>
    <dataValidation imeMode="halfAlpha" allowBlank="1" showInputMessage="1" showErrorMessage="1" sqref="AM25:AO25 AI25:AK25 AI51:AK51 AI75:AK75 AM75:AO75 AM51:AO51 AI99:AK99 AM99:AO99 AI123:AK123 AM123:AO123"/>
  </dataValidations>
  <pageMargins left="0.78740157480314965" right="0.31496062992125984" top="0.59055118110236227" bottom="0.19685039370078741" header="0.51181102362204722" footer="0.51181102362204722"/>
  <pageSetup paperSize="9" scale="98" orientation="landscape" blackAndWhite="1" r:id="rId1"/>
  <headerFooter alignWithMargins="0"/>
  <rowBreaks count="4" manualBreakCount="4">
    <brk id="27" max="40" man="1"/>
    <brk id="51" max="40" man="1"/>
    <brk id="75" max="40" man="1"/>
    <brk id="99" max="4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howOutlineSymbols="0"/>
  </sheetPr>
  <dimension ref="A1:AO129"/>
  <sheetViews>
    <sheetView showGridLines="0" showRowColHeaders="0" showOutlineSymbols="0" zoomScaleNormal="100" zoomScaleSheetLayoutView="100" workbookViewId="0">
      <selection activeCell="E14" sqref="E14:Y15"/>
    </sheetView>
  </sheetViews>
  <sheetFormatPr defaultColWidth="3.625" defaultRowHeight="26.25" customHeight="1"/>
  <cols>
    <col min="1" max="18" width="3.625" style="3" customWidth="1"/>
    <col min="19" max="20" width="2.625" style="3" customWidth="1"/>
    <col min="21" max="24" width="3.625" style="3"/>
    <col min="25" max="25" width="3.625" style="3" customWidth="1"/>
    <col min="26" max="31" width="3.625" style="3"/>
    <col min="32" max="32" width="1.625" style="3" customWidth="1"/>
    <col min="33" max="33" width="2" style="3" customWidth="1"/>
    <col min="34" max="35" width="3.625" style="3"/>
    <col min="36" max="36" width="2" style="3" customWidth="1"/>
    <col min="37" max="37" width="1.625" style="3" customWidth="1"/>
    <col min="38" max="38" width="2.375" style="3" customWidth="1"/>
    <col min="39" max="39" width="1.25" style="3" customWidth="1"/>
    <col min="40" max="16384" width="3.625" style="3"/>
  </cols>
  <sheetData>
    <row r="1" spans="1:41" ht="22.5" customHeight="1">
      <c r="A1" s="52"/>
      <c r="B1" s="52"/>
      <c r="C1" s="52"/>
      <c r="D1" s="52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25"/>
      <c r="AF1" s="25"/>
      <c r="AG1" s="25"/>
      <c r="AH1" s="13"/>
      <c r="AI1" s="13"/>
      <c r="AJ1" s="596" t="s">
        <v>68</v>
      </c>
      <c r="AK1" s="596"/>
      <c r="AL1" s="596"/>
      <c r="AM1" s="596"/>
      <c r="AN1" s="596"/>
      <c r="AO1" s="596"/>
    </row>
    <row r="2" spans="1:41" ht="2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75" t="s">
        <v>51</v>
      </c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2"/>
      <c r="AA2" s="7"/>
      <c r="AB2" s="7"/>
      <c r="AC2" s="7"/>
      <c r="AD2" s="7"/>
      <c r="AE2" s="1"/>
      <c r="AF2" s="1"/>
      <c r="AG2" s="1"/>
      <c r="AH2" s="1"/>
      <c r="AI2" s="1"/>
      <c r="AJ2" s="1"/>
      <c r="AK2" s="1"/>
      <c r="AL2" s="1"/>
      <c r="AM2" s="38"/>
      <c r="AN2" s="1"/>
      <c r="AO2" s="1"/>
    </row>
    <row r="3" spans="1:41" ht="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2"/>
      <c r="AA3" s="597" t="s">
        <v>52</v>
      </c>
      <c r="AB3" s="598"/>
      <c r="AC3" s="598"/>
      <c r="AD3" s="480" t="str">
        <f>IF(総括表!AF5="","",総括表!AF5)</f>
        <v/>
      </c>
      <c r="AE3" s="480"/>
      <c r="AF3" s="480"/>
      <c r="AG3" s="480"/>
      <c r="AH3" s="480"/>
      <c r="AI3" s="480"/>
      <c r="AJ3" s="480"/>
      <c r="AK3" s="480"/>
      <c r="AL3" s="480"/>
      <c r="AM3" s="480"/>
      <c r="AN3" s="480"/>
      <c r="AO3" s="481"/>
    </row>
    <row r="4" spans="1:41" ht="4.5" customHeight="1">
      <c r="A4" s="601" t="s">
        <v>1</v>
      </c>
      <c r="B4" s="601"/>
      <c r="C4" s="601"/>
      <c r="D4" s="601"/>
      <c r="E4" s="601"/>
      <c r="F4" s="601"/>
      <c r="G4" s="601"/>
      <c r="H4" s="601"/>
      <c r="I4" s="601"/>
      <c r="J4" s="601"/>
      <c r="K4" s="601"/>
      <c r="L4" s="1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2"/>
      <c r="AA4" s="599"/>
      <c r="AB4" s="600"/>
      <c r="AC4" s="600"/>
      <c r="AD4" s="482"/>
      <c r="AE4" s="482"/>
      <c r="AF4" s="482"/>
      <c r="AG4" s="482"/>
      <c r="AH4" s="482"/>
      <c r="AI4" s="482"/>
      <c r="AJ4" s="482"/>
      <c r="AK4" s="482"/>
      <c r="AL4" s="482"/>
      <c r="AM4" s="482"/>
      <c r="AN4" s="482"/>
      <c r="AO4" s="483"/>
    </row>
    <row r="5" spans="1:41" ht="15" customHeight="1">
      <c r="A5" s="601"/>
      <c r="B5" s="601"/>
      <c r="C5" s="601"/>
      <c r="D5" s="601"/>
      <c r="E5" s="601"/>
      <c r="F5" s="601"/>
      <c r="G5" s="601"/>
      <c r="H5" s="601"/>
      <c r="I5" s="601"/>
      <c r="J5" s="601"/>
      <c r="K5" s="601"/>
      <c r="L5" s="4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2"/>
      <c r="AA5" s="599"/>
      <c r="AB5" s="600"/>
      <c r="AC5" s="600"/>
      <c r="AD5" s="482"/>
      <c r="AE5" s="482"/>
      <c r="AF5" s="482"/>
      <c r="AG5" s="482"/>
      <c r="AH5" s="482"/>
      <c r="AI5" s="482"/>
      <c r="AJ5" s="482"/>
      <c r="AK5" s="482"/>
      <c r="AL5" s="482"/>
      <c r="AM5" s="482"/>
      <c r="AN5" s="482"/>
      <c r="AO5" s="483"/>
    </row>
    <row r="6" spans="1:41" ht="7.3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602" t="s">
        <v>47</v>
      </c>
      <c r="AB6" s="603"/>
      <c r="AC6" s="603"/>
      <c r="AD6" s="604" t="str">
        <f>IF(総括表!AF7="","",総括表!AF7)</f>
        <v/>
      </c>
      <c r="AE6" s="604"/>
      <c r="AF6" s="604"/>
      <c r="AG6" s="604"/>
      <c r="AH6" s="604"/>
      <c r="AI6" s="604"/>
      <c r="AJ6" s="604"/>
      <c r="AK6" s="604"/>
      <c r="AL6" s="604"/>
      <c r="AM6" s="604"/>
      <c r="AN6" s="604"/>
      <c r="AO6" s="605"/>
    </row>
    <row r="7" spans="1:41" ht="9.9499999999999993" customHeight="1">
      <c r="A7" s="56" t="s">
        <v>69</v>
      </c>
      <c r="B7" s="591" t="s">
        <v>70</v>
      </c>
      <c r="C7" s="592"/>
      <c r="D7" s="593"/>
      <c r="E7" s="592" t="s">
        <v>71</v>
      </c>
      <c r="F7" s="590"/>
      <c r="G7" s="56" t="s">
        <v>69</v>
      </c>
      <c r="H7" s="591" t="s">
        <v>70</v>
      </c>
      <c r="I7" s="592"/>
      <c r="J7" s="593"/>
      <c r="K7" s="589" t="s">
        <v>71</v>
      </c>
      <c r="L7" s="590"/>
      <c r="M7" s="56" t="s">
        <v>69</v>
      </c>
      <c r="N7" s="591" t="s">
        <v>70</v>
      </c>
      <c r="O7" s="592"/>
      <c r="P7" s="593"/>
      <c r="Q7" s="589" t="s">
        <v>71</v>
      </c>
      <c r="R7" s="590"/>
      <c r="S7" s="594" t="s">
        <v>69</v>
      </c>
      <c r="T7" s="595"/>
      <c r="U7" s="591" t="s">
        <v>70</v>
      </c>
      <c r="V7" s="592"/>
      <c r="W7" s="593"/>
      <c r="X7" s="589" t="s">
        <v>71</v>
      </c>
      <c r="Y7" s="590"/>
      <c r="Z7" s="9"/>
      <c r="AA7" s="602"/>
      <c r="AB7" s="603"/>
      <c r="AC7" s="603"/>
      <c r="AD7" s="604"/>
      <c r="AE7" s="604"/>
      <c r="AF7" s="604"/>
      <c r="AG7" s="604"/>
      <c r="AH7" s="604"/>
      <c r="AI7" s="604"/>
      <c r="AJ7" s="604"/>
      <c r="AK7" s="604"/>
      <c r="AL7" s="604"/>
      <c r="AM7" s="604"/>
      <c r="AN7" s="604"/>
      <c r="AO7" s="605"/>
    </row>
    <row r="8" spans="1:41" ht="8.25" customHeight="1">
      <c r="A8" s="606"/>
      <c r="B8" s="608"/>
      <c r="C8" s="609"/>
      <c r="D8" s="610"/>
      <c r="E8" s="609"/>
      <c r="F8" s="615"/>
      <c r="G8" s="606"/>
      <c r="H8" s="608"/>
      <c r="I8" s="609"/>
      <c r="J8" s="610"/>
      <c r="K8" s="614"/>
      <c r="L8" s="615"/>
      <c r="M8" s="606"/>
      <c r="N8" s="608"/>
      <c r="O8" s="609"/>
      <c r="P8" s="610"/>
      <c r="Q8" s="614"/>
      <c r="R8" s="615"/>
      <c r="S8" s="618"/>
      <c r="T8" s="619"/>
      <c r="U8" s="608"/>
      <c r="V8" s="609"/>
      <c r="W8" s="610"/>
      <c r="X8" s="614"/>
      <c r="Y8" s="615"/>
      <c r="Z8" s="9"/>
      <c r="AA8" s="602"/>
      <c r="AB8" s="603"/>
      <c r="AC8" s="603"/>
      <c r="AD8" s="604"/>
      <c r="AE8" s="604"/>
      <c r="AF8" s="604"/>
      <c r="AG8" s="604"/>
      <c r="AH8" s="604"/>
      <c r="AI8" s="604"/>
      <c r="AJ8" s="604"/>
      <c r="AK8" s="604"/>
      <c r="AL8" s="604"/>
      <c r="AM8" s="604"/>
      <c r="AN8" s="604"/>
      <c r="AO8" s="605"/>
    </row>
    <row r="9" spans="1:41" ht="8.25" customHeight="1">
      <c r="A9" s="607"/>
      <c r="B9" s="611"/>
      <c r="C9" s="612"/>
      <c r="D9" s="613"/>
      <c r="E9" s="612"/>
      <c r="F9" s="617"/>
      <c r="G9" s="607"/>
      <c r="H9" s="611"/>
      <c r="I9" s="612"/>
      <c r="J9" s="613"/>
      <c r="K9" s="616"/>
      <c r="L9" s="617"/>
      <c r="M9" s="607"/>
      <c r="N9" s="611"/>
      <c r="O9" s="612"/>
      <c r="P9" s="613"/>
      <c r="Q9" s="616"/>
      <c r="R9" s="617"/>
      <c r="S9" s="620"/>
      <c r="T9" s="621"/>
      <c r="U9" s="611"/>
      <c r="V9" s="612"/>
      <c r="W9" s="613"/>
      <c r="X9" s="616"/>
      <c r="Y9" s="617"/>
      <c r="Z9" s="9"/>
      <c r="AA9" s="602"/>
      <c r="AB9" s="603"/>
      <c r="AC9" s="603"/>
      <c r="AD9" s="604"/>
      <c r="AE9" s="604"/>
      <c r="AF9" s="604"/>
      <c r="AG9" s="604"/>
      <c r="AH9" s="604"/>
      <c r="AI9" s="604"/>
      <c r="AJ9" s="604"/>
      <c r="AK9" s="604"/>
      <c r="AL9" s="604"/>
      <c r="AM9" s="604"/>
      <c r="AN9" s="604"/>
      <c r="AO9" s="605"/>
    </row>
    <row r="10" spans="1:41" ht="8.25" customHeight="1">
      <c r="A10" s="606"/>
      <c r="B10" s="608"/>
      <c r="C10" s="609"/>
      <c r="D10" s="610"/>
      <c r="E10" s="609"/>
      <c r="F10" s="615"/>
      <c r="G10" s="606"/>
      <c r="H10" s="608"/>
      <c r="I10" s="609"/>
      <c r="J10" s="610"/>
      <c r="K10" s="614"/>
      <c r="L10" s="615"/>
      <c r="M10" s="606"/>
      <c r="N10" s="608"/>
      <c r="O10" s="609"/>
      <c r="P10" s="610"/>
      <c r="Q10" s="614"/>
      <c r="R10" s="615"/>
      <c r="S10" s="618"/>
      <c r="T10" s="619"/>
      <c r="U10" s="608"/>
      <c r="V10" s="609"/>
      <c r="W10" s="610"/>
      <c r="X10" s="614"/>
      <c r="Y10" s="615"/>
      <c r="Z10" s="9"/>
      <c r="AA10" s="602"/>
      <c r="AB10" s="603"/>
      <c r="AC10" s="603"/>
      <c r="AD10" s="604"/>
      <c r="AE10" s="604"/>
      <c r="AF10" s="604"/>
      <c r="AG10" s="604"/>
      <c r="AH10" s="604"/>
      <c r="AI10" s="604"/>
      <c r="AJ10" s="604"/>
      <c r="AK10" s="604"/>
      <c r="AL10" s="604"/>
      <c r="AM10" s="604"/>
      <c r="AN10" s="604"/>
      <c r="AO10" s="605"/>
    </row>
    <row r="11" spans="1:41" ht="8.25" customHeight="1">
      <c r="A11" s="607"/>
      <c r="B11" s="611"/>
      <c r="C11" s="612"/>
      <c r="D11" s="613"/>
      <c r="E11" s="612"/>
      <c r="F11" s="617"/>
      <c r="G11" s="607"/>
      <c r="H11" s="611"/>
      <c r="I11" s="612"/>
      <c r="J11" s="613"/>
      <c r="K11" s="616"/>
      <c r="L11" s="617"/>
      <c r="M11" s="607"/>
      <c r="N11" s="611"/>
      <c r="O11" s="612"/>
      <c r="P11" s="613"/>
      <c r="Q11" s="616"/>
      <c r="R11" s="617"/>
      <c r="S11" s="620"/>
      <c r="T11" s="621"/>
      <c r="U11" s="611"/>
      <c r="V11" s="612"/>
      <c r="W11" s="613"/>
      <c r="X11" s="616"/>
      <c r="Y11" s="617"/>
      <c r="Z11" s="9"/>
      <c r="AA11" s="630" t="s">
        <v>53</v>
      </c>
      <c r="AB11" s="631"/>
      <c r="AC11" s="631"/>
      <c r="AD11" s="469" t="str">
        <f>IF(総括表!AF12="",""," "&amp;総括表!AF12)</f>
        <v/>
      </c>
      <c r="AE11" s="469"/>
      <c r="AF11" s="469"/>
      <c r="AG11" s="632" t="s">
        <v>24</v>
      </c>
      <c r="AH11" s="469" t="str">
        <f>IF(総括表!AK12="","",総括表!AK12)</f>
        <v/>
      </c>
      <c r="AI11" s="469"/>
      <c r="AJ11" s="632" t="s">
        <v>24</v>
      </c>
      <c r="AK11" s="469" t="str">
        <f>IF(総括表!AP12="","",総括表!AP12&amp;" ")</f>
        <v/>
      </c>
      <c r="AL11" s="469"/>
      <c r="AM11" s="469"/>
      <c r="AN11" s="469"/>
      <c r="AO11" s="605"/>
    </row>
    <row r="12" spans="1:41" ht="8.25" customHeight="1">
      <c r="A12" s="626" t="s">
        <v>72</v>
      </c>
      <c r="B12" s="627"/>
      <c r="C12" s="609"/>
      <c r="D12" s="609"/>
      <c r="E12" s="609"/>
      <c r="F12" s="615"/>
      <c r="G12" s="606"/>
      <c r="H12" s="608"/>
      <c r="I12" s="609"/>
      <c r="J12" s="610"/>
      <c r="K12" s="614"/>
      <c r="L12" s="615"/>
      <c r="M12" s="606"/>
      <c r="N12" s="608"/>
      <c r="O12" s="609"/>
      <c r="P12" s="610"/>
      <c r="Q12" s="614"/>
      <c r="R12" s="615"/>
      <c r="S12" s="618"/>
      <c r="T12" s="619"/>
      <c r="U12" s="608"/>
      <c r="V12" s="609"/>
      <c r="W12" s="610"/>
      <c r="X12" s="614"/>
      <c r="Y12" s="615"/>
      <c r="Z12" s="9"/>
      <c r="AA12" s="630"/>
      <c r="AB12" s="631"/>
      <c r="AC12" s="631"/>
      <c r="AD12" s="469"/>
      <c r="AE12" s="469"/>
      <c r="AF12" s="469"/>
      <c r="AG12" s="632"/>
      <c r="AH12" s="469"/>
      <c r="AI12" s="469"/>
      <c r="AJ12" s="632"/>
      <c r="AK12" s="469"/>
      <c r="AL12" s="469"/>
      <c r="AM12" s="469"/>
      <c r="AN12" s="469"/>
      <c r="AO12" s="605"/>
    </row>
    <row r="13" spans="1:41" ht="8.25" customHeight="1">
      <c r="A13" s="628"/>
      <c r="B13" s="629"/>
      <c r="C13" s="612"/>
      <c r="D13" s="612"/>
      <c r="E13" s="612"/>
      <c r="F13" s="617"/>
      <c r="G13" s="607"/>
      <c r="H13" s="611"/>
      <c r="I13" s="612"/>
      <c r="J13" s="613"/>
      <c r="K13" s="616"/>
      <c r="L13" s="617"/>
      <c r="M13" s="607"/>
      <c r="N13" s="611"/>
      <c r="O13" s="612"/>
      <c r="P13" s="613"/>
      <c r="Q13" s="616"/>
      <c r="R13" s="617"/>
      <c r="S13" s="620"/>
      <c r="T13" s="621"/>
      <c r="U13" s="611"/>
      <c r="V13" s="612"/>
      <c r="W13" s="613"/>
      <c r="X13" s="616"/>
      <c r="Y13" s="617"/>
      <c r="Z13" s="9"/>
      <c r="AA13" s="484" t="s">
        <v>73</v>
      </c>
      <c r="AB13" s="485"/>
      <c r="AC13" s="485"/>
      <c r="AD13" s="622" t="str">
        <f>'2G(控)'!$AD$9</f>
        <v>T</v>
      </c>
      <c r="AE13" s="622"/>
      <c r="AF13" s="622"/>
      <c r="AG13" s="622"/>
      <c r="AH13" s="622"/>
      <c r="AI13" s="622"/>
      <c r="AJ13" s="622"/>
      <c r="AK13" s="622"/>
      <c r="AL13" s="622"/>
      <c r="AM13" s="622"/>
      <c r="AN13" s="622"/>
      <c r="AO13" s="623"/>
    </row>
    <row r="14" spans="1:41" ht="17.850000000000001" customHeight="1">
      <c r="A14" s="624" t="s">
        <v>54</v>
      </c>
      <c r="B14" s="624"/>
      <c r="C14" s="624"/>
      <c r="D14" s="624"/>
      <c r="E14" s="625" t="str">
        <f>IF('2G(控)'!$E$9="","",'2G(控)'!$E$9)</f>
        <v/>
      </c>
      <c r="F14" s="625"/>
      <c r="G14" s="625"/>
      <c r="H14" s="625"/>
      <c r="I14" s="625"/>
      <c r="J14" s="625"/>
      <c r="K14" s="625"/>
      <c r="L14" s="625"/>
      <c r="M14" s="625"/>
      <c r="N14" s="625"/>
      <c r="O14" s="625"/>
      <c r="P14" s="625"/>
      <c r="Q14" s="625"/>
      <c r="R14" s="625"/>
      <c r="S14" s="625"/>
      <c r="T14" s="625"/>
      <c r="U14" s="625"/>
      <c r="V14" s="625"/>
      <c r="W14" s="625"/>
      <c r="X14" s="625"/>
      <c r="Y14" s="625"/>
      <c r="Z14" s="9"/>
      <c r="AA14" s="126"/>
      <c r="AB14" s="127"/>
      <c r="AC14" s="127"/>
      <c r="AD14" s="472"/>
      <c r="AE14" s="472"/>
      <c r="AF14" s="472"/>
      <c r="AG14" s="472"/>
      <c r="AH14" s="472"/>
      <c r="AI14" s="472"/>
      <c r="AJ14" s="472"/>
      <c r="AK14" s="472"/>
      <c r="AL14" s="472"/>
      <c r="AM14" s="472"/>
      <c r="AN14" s="472"/>
      <c r="AO14" s="473"/>
    </row>
    <row r="15" spans="1:41" ht="5.0999999999999996" customHeight="1">
      <c r="A15" s="470"/>
      <c r="B15" s="470"/>
      <c r="C15" s="470"/>
      <c r="D15" s="470"/>
      <c r="E15" s="543"/>
      <c r="F15" s="543"/>
      <c r="G15" s="543"/>
      <c r="H15" s="543"/>
      <c r="I15" s="543"/>
      <c r="J15" s="543"/>
      <c r="K15" s="543"/>
      <c r="L15" s="543"/>
      <c r="M15" s="543"/>
      <c r="N15" s="543"/>
      <c r="O15" s="543"/>
      <c r="P15" s="543"/>
      <c r="Q15" s="543"/>
      <c r="R15" s="543"/>
      <c r="S15" s="543"/>
      <c r="T15" s="543"/>
      <c r="U15" s="543"/>
      <c r="V15" s="543"/>
      <c r="W15" s="543"/>
      <c r="X15" s="543"/>
      <c r="Y15" s="543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7.5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</row>
    <row r="17" spans="1:41" ht="24.95" customHeight="1">
      <c r="A17" s="132" t="s">
        <v>55</v>
      </c>
      <c r="B17" s="80"/>
      <c r="C17" s="80"/>
      <c r="D17" s="80"/>
      <c r="E17" s="136" t="s">
        <v>56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  <c r="Q17" s="136" t="s">
        <v>57</v>
      </c>
      <c r="R17" s="80"/>
      <c r="S17" s="81"/>
      <c r="T17" s="136" t="s">
        <v>58</v>
      </c>
      <c r="U17" s="81"/>
      <c r="V17" s="136" t="s">
        <v>59</v>
      </c>
      <c r="W17" s="80"/>
      <c r="X17" s="80"/>
      <c r="Y17" s="81"/>
      <c r="Z17" s="464" t="s">
        <v>60</v>
      </c>
      <c r="AA17" s="465"/>
      <c r="AB17" s="465"/>
      <c r="AC17" s="465"/>
      <c r="AD17" s="466"/>
      <c r="AE17" s="136" t="s">
        <v>38</v>
      </c>
      <c r="AF17" s="134"/>
      <c r="AG17" s="80"/>
      <c r="AH17" s="80"/>
      <c r="AI17" s="80"/>
      <c r="AJ17" s="80"/>
      <c r="AK17" s="80"/>
      <c r="AL17" s="80"/>
      <c r="AM17" s="80"/>
      <c r="AN17" s="80"/>
      <c r="AO17" s="133"/>
    </row>
    <row r="18" spans="1:41" ht="24.95" customHeight="1">
      <c r="A18" s="544" t="str">
        <f>IF('2G(控)'!$A12="","",'2G(控)'!$A12)</f>
        <v/>
      </c>
      <c r="B18" s="545"/>
      <c r="C18" s="545"/>
      <c r="D18" s="545"/>
      <c r="E18" s="566" t="str">
        <f>IF('2G(控)'!$E12="",""," "&amp;'2G(控)'!$E12)</f>
        <v/>
      </c>
      <c r="F18" s="567"/>
      <c r="G18" s="567"/>
      <c r="H18" s="567"/>
      <c r="I18" s="567"/>
      <c r="J18" s="567"/>
      <c r="K18" s="567"/>
      <c r="L18" s="567"/>
      <c r="M18" s="567"/>
      <c r="N18" s="567"/>
      <c r="O18" s="567"/>
      <c r="P18" s="568"/>
      <c r="Q18" s="569" t="str">
        <f>IF('2G(控)'!$Q12="","",'2G(控)'!$Q12)</f>
        <v/>
      </c>
      <c r="R18" s="570"/>
      <c r="S18" s="571"/>
      <c r="T18" s="572" t="str">
        <f>IF('2G(控)'!$T12="","",'2G(控)'!$T12)</f>
        <v/>
      </c>
      <c r="U18" s="573"/>
      <c r="V18" s="574" t="str">
        <f>IF('2G(控)'!$V12="","",'2G(控)'!$V12)</f>
        <v/>
      </c>
      <c r="W18" s="575"/>
      <c r="X18" s="575"/>
      <c r="Y18" s="576"/>
      <c r="Z18" s="577" t="str">
        <f>IF('2G(控)'!$Z12="","",'2G(控)'!$Z12)</f>
        <v/>
      </c>
      <c r="AA18" s="578"/>
      <c r="AB18" s="578"/>
      <c r="AC18" s="578"/>
      <c r="AD18" s="579"/>
      <c r="AE18" s="563" t="str">
        <f>IF('2G(控)'!$AE12="","",'2G(控)'!$AE12)</f>
        <v/>
      </c>
      <c r="AF18" s="564"/>
      <c r="AG18" s="564"/>
      <c r="AH18" s="564"/>
      <c r="AI18" s="564"/>
      <c r="AJ18" s="564"/>
      <c r="AK18" s="564"/>
      <c r="AL18" s="564"/>
      <c r="AM18" s="565"/>
      <c r="AN18" s="42"/>
      <c r="AO18" s="43"/>
    </row>
    <row r="19" spans="1:41" ht="24.95" customHeight="1">
      <c r="A19" s="544" t="str">
        <f>IF('2G(控)'!$A13="","",'2G(控)'!$A13)</f>
        <v/>
      </c>
      <c r="B19" s="545"/>
      <c r="C19" s="545"/>
      <c r="D19" s="545"/>
      <c r="E19" s="566" t="str">
        <f>IF('2G(控)'!$E13="",""," "&amp;'2G(控)'!$E13)</f>
        <v/>
      </c>
      <c r="F19" s="567"/>
      <c r="G19" s="567"/>
      <c r="H19" s="567"/>
      <c r="I19" s="567"/>
      <c r="J19" s="567"/>
      <c r="K19" s="567"/>
      <c r="L19" s="567"/>
      <c r="M19" s="567"/>
      <c r="N19" s="567"/>
      <c r="O19" s="567"/>
      <c r="P19" s="568"/>
      <c r="Q19" s="569" t="str">
        <f>IF('2G(控)'!$Q13="","",'2G(控)'!$Q13)</f>
        <v/>
      </c>
      <c r="R19" s="570"/>
      <c r="S19" s="571"/>
      <c r="T19" s="572" t="str">
        <f>IF('2G(控)'!$T13="","",'2G(控)'!$T13)</f>
        <v/>
      </c>
      <c r="U19" s="573"/>
      <c r="V19" s="574" t="str">
        <f>IF('2G(控)'!$V13="","",'2G(控)'!$V13)</f>
        <v/>
      </c>
      <c r="W19" s="575"/>
      <c r="X19" s="575"/>
      <c r="Y19" s="576"/>
      <c r="Z19" s="577" t="str">
        <f>IF('2G(控)'!$Z13="","",'2G(控)'!$Z13)</f>
        <v/>
      </c>
      <c r="AA19" s="578"/>
      <c r="AB19" s="578"/>
      <c r="AC19" s="578"/>
      <c r="AD19" s="579"/>
      <c r="AE19" s="563" t="str">
        <f>IF('2G(控)'!$AE13="","",'2G(控)'!$AE13)</f>
        <v/>
      </c>
      <c r="AF19" s="564"/>
      <c r="AG19" s="564"/>
      <c r="AH19" s="564"/>
      <c r="AI19" s="564"/>
      <c r="AJ19" s="564"/>
      <c r="AK19" s="564"/>
      <c r="AL19" s="564"/>
      <c r="AM19" s="565"/>
      <c r="AN19" s="44"/>
      <c r="AO19" s="45"/>
    </row>
    <row r="20" spans="1:41" ht="24.95" customHeight="1">
      <c r="A20" s="544" t="str">
        <f>IF('2G(控)'!$A14="","",'2G(控)'!$A14)</f>
        <v/>
      </c>
      <c r="B20" s="545"/>
      <c r="C20" s="545"/>
      <c r="D20" s="545"/>
      <c r="E20" s="566" t="str">
        <f>IF('2G(控)'!$E14="",""," "&amp;'2G(控)'!$E14)</f>
        <v/>
      </c>
      <c r="F20" s="567"/>
      <c r="G20" s="567"/>
      <c r="H20" s="567"/>
      <c r="I20" s="567"/>
      <c r="J20" s="567"/>
      <c r="K20" s="567"/>
      <c r="L20" s="567"/>
      <c r="M20" s="567"/>
      <c r="N20" s="567"/>
      <c r="O20" s="567"/>
      <c r="P20" s="568"/>
      <c r="Q20" s="569" t="str">
        <f>IF('2G(控)'!$Q14="","",'2G(控)'!$Q14)</f>
        <v/>
      </c>
      <c r="R20" s="570"/>
      <c r="S20" s="571"/>
      <c r="T20" s="572" t="str">
        <f>IF('2G(控)'!$T14="","",'2G(控)'!$T14)</f>
        <v/>
      </c>
      <c r="U20" s="573"/>
      <c r="V20" s="574" t="str">
        <f>IF('2G(控)'!$V14="","",'2G(控)'!$V14)</f>
        <v/>
      </c>
      <c r="W20" s="575"/>
      <c r="X20" s="575"/>
      <c r="Y20" s="576"/>
      <c r="Z20" s="577" t="str">
        <f>IF('2G(控)'!$Z14="","",'2G(控)'!$Z14)</f>
        <v/>
      </c>
      <c r="AA20" s="578"/>
      <c r="AB20" s="578"/>
      <c r="AC20" s="578"/>
      <c r="AD20" s="579"/>
      <c r="AE20" s="563" t="str">
        <f>IF('2G(控)'!$AE14="","",'2G(控)'!$AE14)</f>
        <v/>
      </c>
      <c r="AF20" s="564"/>
      <c r="AG20" s="564"/>
      <c r="AH20" s="564"/>
      <c r="AI20" s="564"/>
      <c r="AJ20" s="564"/>
      <c r="AK20" s="564"/>
      <c r="AL20" s="564"/>
      <c r="AM20" s="565"/>
      <c r="AN20" s="44"/>
      <c r="AO20" s="45"/>
    </row>
    <row r="21" spans="1:41" ht="24.95" customHeight="1">
      <c r="A21" s="544" t="str">
        <f>IF('2G(控)'!$A15="","",'2G(控)'!$A15)</f>
        <v/>
      </c>
      <c r="B21" s="545"/>
      <c r="C21" s="545"/>
      <c r="D21" s="545"/>
      <c r="E21" s="566" t="str">
        <f>IF('2G(控)'!$E15="",""," "&amp;'2G(控)'!$E15)</f>
        <v/>
      </c>
      <c r="F21" s="567"/>
      <c r="G21" s="567"/>
      <c r="H21" s="567"/>
      <c r="I21" s="567"/>
      <c r="J21" s="567"/>
      <c r="K21" s="567"/>
      <c r="L21" s="567"/>
      <c r="M21" s="567"/>
      <c r="N21" s="567"/>
      <c r="O21" s="567"/>
      <c r="P21" s="568"/>
      <c r="Q21" s="569" t="str">
        <f>IF('2G(控)'!$Q15="","",'2G(控)'!$Q15)</f>
        <v/>
      </c>
      <c r="R21" s="570"/>
      <c r="S21" s="571"/>
      <c r="T21" s="572" t="str">
        <f>IF('2G(控)'!$T15="","",'2G(控)'!$T15)</f>
        <v/>
      </c>
      <c r="U21" s="573"/>
      <c r="V21" s="574" t="str">
        <f>IF('2G(控)'!$V15="","",'2G(控)'!$V15)</f>
        <v/>
      </c>
      <c r="W21" s="575"/>
      <c r="X21" s="575"/>
      <c r="Y21" s="576"/>
      <c r="Z21" s="577" t="str">
        <f>IF('2G(控)'!$Z15="","",'2G(控)'!$Z15)</f>
        <v/>
      </c>
      <c r="AA21" s="578"/>
      <c r="AB21" s="578"/>
      <c r="AC21" s="578"/>
      <c r="AD21" s="579"/>
      <c r="AE21" s="563" t="str">
        <f>IF('2G(控)'!$AE15="","",'2G(控)'!$AE15)</f>
        <v/>
      </c>
      <c r="AF21" s="564"/>
      <c r="AG21" s="564"/>
      <c r="AH21" s="564"/>
      <c r="AI21" s="564"/>
      <c r="AJ21" s="564"/>
      <c r="AK21" s="564"/>
      <c r="AL21" s="564"/>
      <c r="AM21" s="565"/>
      <c r="AN21" s="44"/>
      <c r="AO21" s="45"/>
    </row>
    <row r="22" spans="1:41" ht="24.95" customHeight="1">
      <c r="A22" s="544" t="str">
        <f>IF('2G(控)'!$A16="","",'2G(控)'!$A16)</f>
        <v/>
      </c>
      <c r="B22" s="545"/>
      <c r="C22" s="545"/>
      <c r="D22" s="545"/>
      <c r="E22" s="566" t="str">
        <f>IF('2G(控)'!$E16="",""," "&amp;'2G(控)'!$E16)</f>
        <v/>
      </c>
      <c r="F22" s="567"/>
      <c r="G22" s="567"/>
      <c r="H22" s="567"/>
      <c r="I22" s="567"/>
      <c r="J22" s="567"/>
      <c r="K22" s="567"/>
      <c r="L22" s="567"/>
      <c r="M22" s="567"/>
      <c r="N22" s="567"/>
      <c r="O22" s="567"/>
      <c r="P22" s="568"/>
      <c r="Q22" s="569" t="str">
        <f>IF('2G(控)'!$Q16="","",'2G(控)'!$Q16)</f>
        <v/>
      </c>
      <c r="R22" s="570"/>
      <c r="S22" s="571"/>
      <c r="T22" s="572" t="str">
        <f>IF('2G(控)'!$T16="","",'2G(控)'!$T16)</f>
        <v/>
      </c>
      <c r="U22" s="573"/>
      <c r="V22" s="574" t="str">
        <f>IF('2G(控)'!$V16="","",'2G(控)'!$V16)</f>
        <v/>
      </c>
      <c r="W22" s="575"/>
      <c r="X22" s="575"/>
      <c r="Y22" s="576"/>
      <c r="Z22" s="577" t="str">
        <f>IF('2G(控)'!$Z16="","",'2G(控)'!$Z16)</f>
        <v/>
      </c>
      <c r="AA22" s="578"/>
      <c r="AB22" s="578"/>
      <c r="AC22" s="578"/>
      <c r="AD22" s="579"/>
      <c r="AE22" s="563" t="str">
        <f>IF('2G(控)'!$AE16="","",'2G(控)'!$AE16)</f>
        <v/>
      </c>
      <c r="AF22" s="564"/>
      <c r="AG22" s="564"/>
      <c r="AH22" s="564"/>
      <c r="AI22" s="564"/>
      <c r="AJ22" s="564"/>
      <c r="AK22" s="564"/>
      <c r="AL22" s="564"/>
      <c r="AM22" s="565"/>
      <c r="AN22" s="44"/>
      <c r="AO22" s="45"/>
    </row>
    <row r="23" spans="1:41" ht="24.95" customHeight="1">
      <c r="A23" s="544" t="str">
        <f>IF('2G(控)'!$A17="","",'2G(控)'!$A17)</f>
        <v/>
      </c>
      <c r="B23" s="545"/>
      <c r="C23" s="545"/>
      <c r="D23" s="545"/>
      <c r="E23" s="566" t="str">
        <f>IF('2G(控)'!$E17="",""," "&amp;'2G(控)'!$E17)</f>
        <v/>
      </c>
      <c r="F23" s="567"/>
      <c r="G23" s="567"/>
      <c r="H23" s="567"/>
      <c r="I23" s="567"/>
      <c r="J23" s="567"/>
      <c r="K23" s="567"/>
      <c r="L23" s="567"/>
      <c r="M23" s="567"/>
      <c r="N23" s="567"/>
      <c r="O23" s="567"/>
      <c r="P23" s="568"/>
      <c r="Q23" s="569" t="str">
        <f>IF('2G(控)'!$Q17="","",'2G(控)'!$Q17)</f>
        <v/>
      </c>
      <c r="R23" s="570"/>
      <c r="S23" s="571"/>
      <c r="T23" s="572" t="str">
        <f>IF('2G(控)'!$T17="","",'2G(控)'!$T17)</f>
        <v/>
      </c>
      <c r="U23" s="573"/>
      <c r="V23" s="574" t="str">
        <f>IF('2G(控)'!$V17="","",'2G(控)'!$V17)</f>
        <v/>
      </c>
      <c r="W23" s="575"/>
      <c r="X23" s="575"/>
      <c r="Y23" s="576"/>
      <c r="Z23" s="577" t="str">
        <f>IF('2G(控)'!$Z17="","",'2G(控)'!$Z17)</f>
        <v/>
      </c>
      <c r="AA23" s="578"/>
      <c r="AB23" s="578"/>
      <c r="AC23" s="578"/>
      <c r="AD23" s="579"/>
      <c r="AE23" s="563" t="str">
        <f>IF('2G(控)'!$AE17="","",'2G(控)'!$AE17)</f>
        <v/>
      </c>
      <c r="AF23" s="564"/>
      <c r="AG23" s="564"/>
      <c r="AH23" s="564"/>
      <c r="AI23" s="564"/>
      <c r="AJ23" s="564"/>
      <c r="AK23" s="564"/>
      <c r="AL23" s="564"/>
      <c r="AM23" s="565"/>
      <c r="AN23" s="44"/>
      <c r="AO23" s="45"/>
    </row>
    <row r="24" spans="1:41" ht="24.95" customHeight="1">
      <c r="A24" s="544" t="str">
        <f>IF('2G(控)'!$A18="","",'2G(控)'!$A18)</f>
        <v/>
      </c>
      <c r="B24" s="545"/>
      <c r="C24" s="545"/>
      <c r="D24" s="545"/>
      <c r="E24" s="566" t="str">
        <f>IF('2G(控)'!$E18="",""," "&amp;'2G(控)'!$E18)</f>
        <v/>
      </c>
      <c r="F24" s="567"/>
      <c r="G24" s="567"/>
      <c r="H24" s="567"/>
      <c r="I24" s="567"/>
      <c r="J24" s="567"/>
      <c r="K24" s="567"/>
      <c r="L24" s="567"/>
      <c r="M24" s="567"/>
      <c r="N24" s="567"/>
      <c r="O24" s="567"/>
      <c r="P24" s="568"/>
      <c r="Q24" s="569" t="str">
        <f>IF('2G(控)'!$Q18="","",'2G(控)'!$Q18)</f>
        <v/>
      </c>
      <c r="R24" s="570"/>
      <c r="S24" s="571"/>
      <c r="T24" s="572" t="str">
        <f>IF('2G(控)'!$T18="","",'2G(控)'!$T18)</f>
        <v/>
      </c>
      <c r="U24" s="573"/>
      <c r="V24" s="574" t="str">
        <f>IF('2G(控)'!$V18="","",'2G(控)'!$V18)</f>
        <v/>
      </c>
      <c r="W24" s="575"/>
      <c r="X24" s="575"/>
      <c r="Y24" s="576"/>
      <c r="Z24" s="577" t="str">
        <f>IF('2G(控)'!$Z18="","",'2G(控)'!$Z18)</f>
        <v/>
      </c>
      <c r="AA24" s="578"/>
      <c r="AB24" s="578"/>
      <c r="AC24" s="578"/>
      <c r="AD24" s="579"/>
      <c r="AE24" s="563" t="str">
        <f>IF('2G(控)'!$AE18="","",'2G(控)'!$AE18)</f>
        <v/>
      </c>
      <c r="AF24" s="564"/>
      <c r="AG24" s="564"/>
      <c r="AH24" s="564"/>
      <c r="AI24" s="564"/>
      <c r="AJ24" s="564"/>
      <c r="AK24" s="564"/>
      <c r="AL24" s="564"/>
      <c r="AM24" s="565"/>
      <c r="AN24" s="44"/>
      <c r="AO24" s="45"/>
    </row>
    <row r="25" spans="1:41" ht="24.95" customHeight="1">
      <c r="A25" s="544" t="str">
        <f>IF('2G(控)'!$A19="","",'2G(控)'!$A19)</f>
        <v/>
      </c>
      <c r="B25" s="545"/>
      <c r="C25" s="545"/>
      <c r="D25" s="545"/>
      <c r="E25" s="566" t="str">
        <f>IF('2G(控)'!$E19="",""," "&amp;'2G(控)'!$E19)</f>
        <v/>
      </c>
      <c r="F25" s="567"/>
      <c r="G25" s="567"/>
      <c r="H25" s="567"/>
      <c r="I25" s="567"/>
      <c r="J25" s="567"/>
      <c r="K25" s="567"/>
      <c r="L25" s="567"/>
      <c r="M25" s="567"/>
      <c r="N25" s="567"/>
      <c r="O25" s="567"/>
      <c r="P25" s="568"/>
      <c r="Q25" s="569" t="str">
        <f>IF('2G(控)'!$Q19="","",'2G(控)'!$Q19)</f>
        <v/>
      </c>
      <c r="R25" s="570"/>
      <c r="S25" s="571"/>
      <c r="T25" s="572" t="str">
        <f>IF('2G(控)'!$T19="","",'2G(控)'!$T19)</f>
        <v/>
      </c>
      <c r="U25" s="573"/>
      <c r="V25" s="574" t="str">
        <f>IF('2G(控)'!$V19="","",'2G(控)'!$V19)</f>
        <v/>
      </c>
      <c r="W25" s="575"/>
      <c r="X25" s="575"/>
      <c r="Y25" s="576"/>
      <c r="Z25" s="577" t="str">
        <f>IF('2G(控)'!$Z19="","",'2G(控)'!$Z19)</f>
        <v/>
      </c>
      <c r="AA25" s="578"/>
      <c r="AB25" s="578"/>
      <c r="AC25" s="578"/>
      <c r="AD25" s="579"/>
      <c r="AE25" s="563" t="str">
        <f>IF('2G(控)'!$AE19="","",'2G(控)'!$AE19)</f>
        <v/>
      </c>
      <c r="AF25" s="564"/>
      <c r="AG25" s="564"/>
      <c r="AH25" s="564"/>
      <c r="AI25" s="564"/>
      <c r="AJ25" s="564"/>
      <c r="AK25" s="564"/>
      <c r="AL25" s="564"/>
      <c r="AM25" s="565"/>
      <c r="AN25" s="44"/>
      <c r="AO25" s="45"/>
    </row>
    <row r="26" spans="1:41" ht="24.95" customHeight="1">
      <c r="A26" s="544" t="str">
        <f>IF('2G(控)'!$A20="","",'2G(控)'!$A20)</f>
        <v/>
      </c>
      <c r="B26" s="545"/>
      <c r="C26" s="545"/>
      <c r="D26" s="545"/>
      <c r="E26" s="566" t="str">
        <f>IF('2G(控)'!$E20="",""," "&amp;'2G(控)'!$E20)</f>
        <v/>
      </c>
      <c r="F26" s="567"/>
      <c r="G26" s="567"/>
      <c r="H26" s="567"/>
      <c r="I26" s="567"/>
      <c r="J26" s="567"/>
      <c r="K26" s="567"/>
      <c r="L26" s="567"/>
      <c r="M26" s="567"/>
      <c r="N26" s="567"/>
      <c r="O26" s="567"/>
      <c r="P26" s="568"/>
      <c r="Q26" s="569" t="str">
        <f>IF('2G(控)'!$Q20="","",'2G(控)'!$Q20)</f>
        <v/>
      </c>
      <c r="R26" s="570"/>
      <c r="S26" s="571"/>
      <c r="T26" s="572" t="str">
        <f>IF('2G(控)'!$T20="","",'2G(控)'!$T20)</f>
        <v/>
      </c>
      <c r="U26" s="573"/>
      <c r="V26" s="574" t="str">
        <f>IF('2G(控)'!$V20="","",'2G(控)'!$V20)</f>
        <v/>
      </c>
      <c r="W26" s="575"/>
      <c r="X26" s="575"/>
      <c r="Y26" s="576"/>
      <c r="Z26" s="577" t="str">
        <f>IF('2G(控)'!$Z20="","",'2G(控)'!$Z20)</f>
        <v/>
      </c>
      <c r="AA26" s="578"/>
      <c r="AB26" s="578"/>
      <c r="AC26" s="578"/>
      <c r="AD26" s="579"/>
      <c r="AE26" s="563" t="str">
        <f>IF('2G(控)'!$AE20="","",'2G(控)'!$AE20)</f>
        <v/>
      </c>
      <c r="AF26" s="564"/>
      <c r="AG26" s="564"/>
      <c r="AH26" s="564"/>
      <c r="AI26" s="564"/>
      <c r="AJ26" s="564"/>
      <c r="AK26" s="564"/>
      <c r="AL26" s="564"/>
      <c r="AM26" s="565"/>
      <c r="AN26" s="44"/>
      <c r="AO26" s="45"/>
    </row>
    <row r="27" spans="1:41" ht="24.95" customHeight="1">
      <c r="A27" s="544" t="str">
        <f>IF('2G(控)'!$A21="","",'2G(控)'!$A21)</f>
        <v/>
      </c>
      <c r="B27" s="545"/>
      <c r="C27" s="545"/>
      <c r="D27" s="545"/>
      <c r="E27" s="566" t="str">
        <f>IF('2G(控)'!$E21="",""," "&amp;'2G(控)'!$E21)</f>
        <v/>
      </c>
      <c r="F27" s="567"/>
      <c r="G27" s="567"/>
      <c r="H27" s="567"/>
      <c r="I27" s="567"/>
      <c r="J27" s="567"/>
      <c r="K27" s="567"/>
      <c r="L27" s="567"/>
      <c r="M27" s="567"/>
      <c r="N27" s="567"/>
      <c r="O27" s="567"/>
      <c r="P27" s="568"/>
      <c r="Q27" s="569" t="str">
        <f>IF('2G(控)'!$Q21="","",'2G(控)'!$Q21)</f>
        <v/>
      </c>
      <c r="R27" s="570"/>
      <c r="S27" s="571"/>
      <c r="T27" s="572" t="str">
        <f>IF('2G(控)'!$T21="","",'2G(控)'!$T21)</f>
        <v/>
      </c>
      <c r="U27" s="573"/>
      <c r="V27" s="574" t="str">
        <f>IF('2G(控)'!$V21="","",'2G(控)'!$V21)</f>
        <v/>
      </c>
      <c r="W27" s="575"/>
      <c r="X27" s="575"/>
      <c r="Y27" s="576"/>
      <c r="Z27" s="577" t="str">
        <f>IF('2G(控)'!$Z21="","",'2G(控)'!$Z21)</f>
        <v/>
      </c>
      <c r="AA27" s="578"/>
      <c r="AB27" s="578"/>
      <c r="AC27" s="578"/>
      <c r="AD27" s="579"/>
      <c r="AE27" s="563" t="str">
        <f>IF('2G(控)'!$AE21="","",'2G(控)'!$AE21)</f>
        <v/>
      </c>
      <c r="AF27" s="564"/>
      <c r="AG27" s="564"/>
      <c r="AH27" s="564"/>
      <c r="AI27" s="564"/>
      <c r="AJ27" s="564"/>
      <c r="AK27" s="564"/>
      <c r="AL27" s="564"/>
      <c r="AM27" s="565"/>
      <c r="AN27" s="44"/>
      <c r="AO27" s="45"/>
    </row>
    <row r="28" spans="1:41" ht="24.95" customHeight="1">
      <c r="A28" s="544" t="str">
        <f>IF('2G(控)'!$A22="","",'2G(控)'!$A22)</f>
        <v/>
      </c>
      <c r="B28" s="545"/>
      <c r="C28" s="545"/>
      <c r="D28" s="545"/>
      <c r="E28" s="566" t="str">
        <f>IF('2G(控)'!$E22="",""," "&amp;'2G(控)'!$E22)</f>
        <v/>
      </c>
      <c r="F28" s="567"/>
      <c r="G28" s="567"/>
      <c r="H28" s="567"/>
      <c r="I28" s="567"/>
      <c r="J28" s="567"/>
      <c r="K28" s="567"/>
      <c r="L28" s="567"/>
      <c r="M28" s="567"/>
      <c r="N28" s="567"/>
      <c r="O28" s="567"/>
      <c r="P28" s="568"/>
      <c r="Q28" s="569" t="str">
        <f>IF('2G(控)'!$Q22="","",'2G(控)'!$Q22)</f>
        <v/>
      </c>
      <c r="R28" s="570"/>
      <c r="S28" s="571"/>
      <c r="T28" s="572" t="str">
        <f>IF('2G(控)'!$T22="","",'2G(控)'!$T22)</f>
        <v/>
      </c>
      <c r="U28" s="573"/>
      <c r="V28" s="574" t="str">
        <f>IF('2G(控)'!$V22="","",'2G(控)'!$V22)</f>
        <v/>
      </c>
      <c r="W28" s="575"/>
      <c r="X28" s="575"/>
      <c r="Y28" s="576"/>
      <c r="Z28" s="577" t="str">
        <f>IF('2G(控)'!$Z22="","",'2G(控)'!$Z22)</f>
        <v/>
      </c>
      <c r="AA28" s="578"/>
      <c r="AB28" s="578"/>
      <c r="AC28" s="578"/>
      <c r="AD28" s="579"/>
      <c r="AE28" s="563" t="str">
        <f>IF('2G(控)'!$AE22="","",'2G(控)'!$AE22)</f>
        <v/>
      </c>
      <c r="AF28" s="564"/>
      <c r="AG28" s="564"/>
      <c r="AH28" s="564"/>
      <c r="AI28" s="564"/>
      <c r="AJ28" s="564"/>
      <c r="AK28" s="564"/>
      <c r="AL28" s="564"/>
      <c r="AM28" s="565"/>
      <c r="AN28" s="44"/>
      <c r="AO28" s="45"/>
    </row>
    <row r="29" spans="1:41" ht="24.95" customHeight="1">
      <c r="A29" s="544" t="str">
        <f>IF('2G(控)'!$A23="","",'2G(控)'!$A23)</f>
        <v/>
      </c>
      <c r="B29" s="545"/>
      <c r="C29" s="545"/>
      <c r="D29" s="545"/>
      <c r="E29" s="566" t="str">
        <f>IF('2G(控)'!$E23="",""," "&amp;'2G(控)'!$E23)</f>
        <v/>
      </c>
      <c r="F29" s="567"/>
      <c r="G29" s="567"/>
      <c r="H29" s="567"/>
      <c r="I29" s="567"/>
      <c r="J29" s="567"/>
      <c r="K29" s="567"/>
      <c r="L29" s="567"/>
      <c r="M29" s="567"/>
      <c r="N29" s="567"/>
      <c r="O29" s="567"/>
      <c r="P29" s="568"/>
      <c r="Q29" s="569" t="str">
        <f>IF('2G(控)'!$Q23="","",'2G(控)'!$Q23)</f>
        <v/>
      </c>
      <c r="R29" s="570"/>
      <c r="S29" s="571"/>
      <c r="T29" s="572" t="str">
        <f>IF('2G(控)'!$T23="","",'2G(控)'!$T23)</f>
        <v/>
      </c>
      <c r="U29" s="573"/>
      <c r="V29" s="574" t="str">
        <f>IF('2G(控)'!$V23="","",'2G(控)'!$V23)</f>
        <v/>
      </c>
      <c r="W29" s="575"/>
      <c r="X29" s="575"/>
      <c r="Y29" s="576"/>
      <c r="Z29" s="577" t="str">
        <f>IF('2G(控)'!$Z23="","",'2G(控)'!$Z23)</f>
        <v/>
      </c>
      <c r="AA29" s="578"/>
      <c r="AB29" s="578"/>
      <c r="AC29" s="578"/>
      <c r="AD29" s="579"/>
      <c r="AE29" s="563" t="str">
        <f>IF('2G(控)'!$AE23="","",'2G(控)'!$AE23)</f>
        <v/>
      </c>
      <c r="AF29" s="564"/>
      <c r="AG29" s="564"/>
      <c r="AH29" s="564"/>
      <c r="AI29" s="564"/>
      <c r="AJ29" s="564"/>
      <c r="AK29" s="564"/>
      <c r="AL29" s="564"/>
      <c r="AM29" s="565"/>
      <c r="AN29" s="44"/>
      <c r="AO29" s="45"/>
    </row>
    <row r="30" spans="1:41" ht="24.95" customHeight="1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428" t="s">
        <v>74</v>
      </c>
      <c r="L30" s="428"/>
      <c r="M30" s="428"/>
      <c r="N30" s="428"/>
      <c r="O30" s="428"/>
      <c r="P30" s="59"/>
      <c r="Q30" s="59"/>
      <c r="R30" s="59"/>
      <c r="S30" s="59"/>
      <c r="T30" s="59"/>
      <c r="U30" s="59"/>
      <c r="V30" s="59"/>
      <c r="W30" s="59"/>
      <c r="X30" s="59"/>
      <c r="Y30" s="60"/>
      <c r="Z30" s="408" t="str">
        <f>IF('2G(控)'!$Z24="","",'2G(控)'!$Z24)</f>
        <v/>
      </c>
      <c r="AA30" s="408"/>
      <c r="AB30" s="408"/>
      <c r="AC30" s="408"/>
      <c r="AD30" s="408"/>
      <c r="AE30" s="580" t="str">
        <f>IF('2G(控)'!$AE24="","",'2G(控)'!$AE24)</f>
        <v/>
      </c>
      <c r="AF30" s="581"/>
      <c r="AG30" s="581"/>
      <c r="AH30" s="581"/>
      <c r="AI30" s="581"/>
      <c r="AJ30" s="581"/>
      <c r="AK30" s="581"/>
      <c r="AL30" s="581"/>
      <c r="AM30" s="582"/>
      <c r="AN30" s="61"/>
      <c r="AO30" s="64"/>
    </row>
    <row r="31" spans="1:41" ht="24.95" customHeight="1">
      <c r="A31" s="132" t="s">
        <v>37</v>
      </c>
      <c r="B31" s="134"/>
      <c r="C31" s="134"/>
      <c r="D31" s="135"/>
      <c r="E31" s="391" t="str">
        <f>IF('2G(控)'!$E25="","",'2G(控)'!$E25)</f>
        <v/>
      </c>
      <c r="F31" s="392"/>
      <c r="G31" s="392"/>
      <c r="H31" s="392"/>
      <c r="I31" s="392"/>
      <c r="J31" s="393"/>
      <c r="K31" s="583" t="s">
        <v>61</v>
      </c>
      <c r="L31" s="584"/>
      <c r="M31" s="584"/>
      <c r="N31" s="28">
        <f>IF('2G(控)'!$N25="","",'2G(控)'!$N25)</f>
        <v>10</v>
      </c>
      <c r="O31" s="29" t="s">
        <v>62</v>
      </c>
      <c r="P31" s="585" t="str">
        <f>IF('2G(控)'!$P25="","",'2G(控)'!$P25)</f>
        <v/>
      </c>
      <c r="Q31" s="586"/>
      <c r="R31" s="586"/>
      <c r="S31" s="586"/>
      <c r="T31" s="586"/>
      <c r="U31" s="587"/>
      <c r="V31" s="399" t="s">
        <v>63</v>
      </c>
      <c r="W31" s="400"/>
      <c r="X31" s="400"/>
      <c r="Y31" s="401"/>
      <c r="Z31" s="402" t="str">
        <f>IF('2G(控)'!$Z25="","",'2G(控)'!$Z25)</f>
        <v/>
      </c>
      <c r="AA31" s="403"/>
      <c r="AB31" s="403"/>
      <c r="AC31" s="403"/>
      <c r="AD31" s="404"/>
      <c r="AE31" s="588" t="s">
        <v>64</v>
      </c>
      <c r="AF31" s="149"/>
      <c r="AG31" s="149"/>
      <c r="AH31" s="150"/>
      <c r="AI31" s="529" t="str">
        <f>IF('2G(控)'!$AI$25="","",'2G(控)'!$AI$25)</f>
        <v/>
      </c>
      <c r="AJ31" s="530"/>
      <c r="AK31" s="530"/>
      <c r="AL31" s="33" t="s">
        <v>24</v>
      </c>
      <c r="AM31" s="80" t="str">
        <f>IF('2G(控)'!$AM$25="","",'2G(控)'!$AM$25)</f>
        <v/>
      </c>
      <c r="AN31" s="80"/>
      <c r="AO31" s="531"/>
    </row>
    <row r="32" spans="1:41" ht="23.25" customHeight="1">
      <c r="A32" s="376"/>
      <c r="B32" s="376"/>
      <c r="C32" s="376"/>
      <c r="D32" s="376"/>
      <c r="E32" s="49" t="s">
        <v>65</v>
      </c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50"/>
      <c r="AE32" s="377" t="s">
        <v>66</v>
      </c>
      <c r="AF32" s="143"/>
      <c r="AG32" s="143"/>
      <c r="AH32" s="380"/>
      <c r="AI32" s="381"/>
      <c r="AJ32" s="51"/>
      <c r="AK32" s="384"/>
      <c r="AL32" s="384"/>
      <c r="AM32" s="381"/>
      <c r="AN32" s="386"/>
      <c r="AO32" s="387"/>
    </row>
    <row r="33" spans="1:41" ht="23.25" customHeight="1">
      <c r="A33" s="390"/>
      <c r="B33" s="390"/>
      <c r="C33" s="390"/>
      <c r="D33" s="390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4"/>
      <c r="AE33" s="378"/>
      <c r="AF33" s="379"/>
      <c r="AG33" s="379"/>
      <c r="AH33" s="382"/>
      <c r="AI33" s="383"/>
      <c r="AJ33" s="55"/>
      <c r="AK33" s="385"/>
      <c r="AL33" s="385"/>
      <c r="AM33" s="383"/>
      <c r="AN33" s="388"/>
      <c r="AO33" s="389"/>
    </row>
    <row r="34" spans="1:41" ht="22.5" customHeight="1">
      <c r="A34" s="52"/>
      <c r="B34" s="52"/>
      <c r="C34" s="52"/>
      <c r="D34" s="52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25"/>
      <c r="AF34" s="25"/>
      <c r="AG34" s="25"/>
      <c r="AH34" s="13"/>
      <c r="AI34" s="13"/>
      <c r="AJ34" s="596" t="s">
        <v>68</v>
      </c>
      <c r="AK34" s="596"/>
      <c r="AL34" s="596"/>
      <c r="AM34" s="596"/>
      <c r="AN34" s="596"/>
      <c r="AO34" s="596"/>
    </row>
    <row r="35" spans="1:41" ht="28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475" t="s">
        <v>51</v>
      </c>
      <c r="N35" s="475"/>
      <c r="O35" s="475"/>
      <c r="P35" s="475"/>
      <c r="Q35" s="475"/>
      <c r="R35" s="475"/>
      <c r="S35" s="475"/>
      <c r="T35" s="475"/>
      <c r="U35" s="475"/>
      <c r="V35" s="475"/>
      <c r="W35" s="475"/>
      <c r="X35" s="475"/>
      <c r="Y35" s="475"/>
      <c r="Z35" s="2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1:41" ht="28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525" t="s">
        <v>47</v>
      </c>
      <c r="AB36" s="526"/>
      <c r="AC36" s="526"/>
      <c r="AD36" s="527" t="str">
        <f>$AD$6</f>
        <v/>
      </c>
      <c r="AE36" s="527"/>
      <c r="AF36" s="527"/>
      <c r="AG36" s="527"/>
      <c r="AH36" s="527"/>
      <c r="AI36" s="527"/>
      <c r="AJ36" s="527"/>
      <c r="AK36" s="527"/>
      <c r="AL36" s="527"/>
      <c r="AM36" s="527"/>
      <c r="AN36" s="527"/>
      <c r="AO36" s="528"/>
    </row>
    <row r="37" spans="1:41" ht="12.6" customHeight="1">
      <c r="A37" s="524"/>
      <c r="B37" s="524"/>
      <c r="C37" s="524"/>
      <c r="D37" s="524"/>
      <c r="E37" s="524"/>
      <c r="F37" s="524"/>
      <c r="G37" s="524"/>
      <c r="H37" s="524"/>
      <c r="I37" s="524"/>
      <c r="J37" s="524"/>
      <c r="K37" s="524"/>
      <c r="L37" s="524"/>
      <c r="M37" s="524"/>
      <c r="N37" s="524"/>
      <c r="O37" s="524"/>
      <c r="P37" s="524"/>
      <c r="Q37" s="524"/>
      <c r="R37" s="524"/>
      <c r="S37" s="524"/>
      <c r="T37" s="524"/>
      <c r="U37" s="524"/>
      <c r="V37" s="524"/>
      <c r="W37" s="524"/>
      <c r="X37" s="524"/>
      <c r="Y37" s="524"/>
      <c r="Z37" s="524"/>
      <c r="AA37" s="524"/>
      <c r="AB37" s="524"/>
      <c r="AC37" s="524"/>
      <c r="AD37" s="524"/>
      <c r="AE37" s="524"/>
      <c r="AF37" s="524"/>
      <c r="AG37" s="524"/>
      <c r="AH37" s="524"/>
      <c r="AI37" s="524"/>
      <c r="AJ37" s="524"/>
      <c r="AK37" s="524"/>
      <c r="AL37" s="524"/>
      <c r="AM37" s="524"/>
      <c r="AN37" s="524"/>
      <c r="AO37" s="524"/>
    </row>
    <row r="38" spans="1:41" ht="24.95" customHeight="1">
      <c r="A38" s="79" t="s">
        <v>55</v>
      </c>
      <c r="B38" s="80"/>
      <c r="C38" s="80"/>
      <c r="D38" s="80"/>
      <c r="E38" s="371" t="s">
        <v>56</v>
      </c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1"/>
      <c r="Q38" s="371" t="s">
        <v>57</v>
      </c>
      <c r="R38" s="80"/>
      <c r="S38" s="81"/>
      <c r="T38" s="371" t="s">
        <v>58</v>
      </c>
      <c r="U38" s="81"/>
      <c r="V38" s="371" t="s">
        <v>59</v>
      </c>
      <c r="W38" s="80"/>
      <c r="X38" s="80"/>
      <c r="Y38" s="81"/>
      <c r="Z38" s="394" t="s">
        <v>60</v>
      </c>
      <c r="AA38" s="395"/>
      <c r="AB38" s="395"/>
      <c r="AC38" s="395"/>
      <c r="AD38" s="523"/>
      <c r="AE38" s="371" t="s">
        <v>38</v>
      </c>
      <c r="AF38" s="80"/>
      <c r="AG38" s="80"/>
      <c r="AH38" s="80"/>
      <c r="AI38" s="80"/>
      <c r="AJ38" s="80"/>
      <c r="AK38" s="80"/>
      <c r="AL38" s="80"/>
      <c r="AM38" s="80"/>
      <c r="AN38" s="80"/>
      <c r="AO38" s="531"/>
    </row>
    <row r="39" spans="1:41" ht="24.95" customHeight="1">
      <c r="A39" s="633" t="str">
        <f>IF('2G(控)'!$A33="","",'2G(控)'!$A33)</f>
        <v/>
      </c>
      <c r="B39" s="634"/>
      <c r="C39" s="634"/>
      <c r="D39" s="635"/>
      <c r="E39" s="546" t="str">
        <f>IF('2G(控)'!$E33="",""," "&amp;'2G(控)'!$E33)</f>
        <v/>
      </c>
      <c r="F39" s="547"/>
      <c r="G39" s="547"/>
      <c r="H39" s="547"/>
      <c r="I39" s="547"/>
      <c r="J39" s="547"/>
      <c r="K39" s="547"/>
      <c r="L39" s="547"/>
      <c r="M39" s="547"/>
      <c r="N39" s="547"/>
      <c r="O39" s="547"/>
      <c r="P39" s="548"/>
      <c r="Q39" s="549" t="str">
        <f>IF('2G(控)'!$Q33="","",'2G(控)'!$Q33)</f>
        <v/>
      </c>
      <c r="R39" s="550"/>
      <c r="S39" s="551"/>
      <c r="T39" s="552" t="str">
        <f>IF('2G(控)'!$T33="","",'2G(控)'!$T33)</f>
        <v/>
      </c>
      <c r="U39" s="553"/>
      <c r="V39" s="554" t="str">
        <f>IF('2G(控)'!$V33="","",'2G(控)'!$V33)</f>
        <v/>
      </c>
      <c r="W39" s="555"/>
      <c r="X39" s="555"/>
      <c r="Y39" s="556"/>
      <c r="Z39" s="557" t="str">
        <f>IF('2G(控)'!$Z33="","",'2G(控)'!$Z33)</f>
        <v/>
      </c>
      <c r="AA39" s="558"/>
      <c r="AB39" s="558"/>
      <c r="AC39" s="558"/>
      <c r="AD39" s="559"/>
      <c r="AE39" s="560" t="str">
        <f>IF('2G(控)'!$AE33="","",'2G(控)'!$AE33)</f>
        <v/>
      </c>
      <c r="AF39" s="561"/>
      <c r="AG39" s="561"/>
      <c r="AH39" s="561"/>
      <c r="AI39" s="561"/>
      <c r="AJ39" s="561"/>
      <c r="AK39" s="561"/>
      <c r="AL39" s="561"/>
      <c r="AM39" s="562"/>
      <c r="AN39" s="42"/>
      <c r="AO39" s="43"/>
    </row>
    <row r="40" spans="1:41" ht="24.95" customHeight="1">
      <c r="A40" s="544" t="str">
        <f>IF('2G(控)'!$A34="","",'2G(控)'!$A34)</f>
        <v/>
      </c>
      <c r="B40" s="545"/>
      <c r="C40" s="545"/>
      <c r="D40" s="636"/>
      <c r="E40" s="566" t="str">
        <f>IF('2G(控)'!$E34="",""," "&amp;'2G(控)'!$E34)</f>
        <v/>
      </c>
      <c r="F40" s="567"/>
      <c r="G40" s="567"/>
      <c r="H40" s="567"/>
      <c r="I40" s="567"/>
      <c r="J40" s="567"/>
      <c r="K40" s="567"/>
      <c r="L40" s="567"/>
      <c r="M40" s="567"/>
      <c r="N40" s="567"/>
      <c r="O40" s="567"/>
      <c r="P40" s="568"/>
      <c r="Q40" s="569" t="str">
        <f>IF('2G(控)'!$Q34="","",'2G(控)'!$Q34)</f>
        <v/>
      </c>
      <c r="R40" s="570"/>
      <c r="S40" s="571"/>
      <c r="T40" s="572" t="str">
        <f>IF('2G(控)'!$T34="","",'2G(控)'!$T34)</f>
        <v/>
      </c>
      <c r="U40" s="573"/>
      <c r="V40" s="574" t="str">
        <f>IF('2G(控)'!$V34="","",'2G(控)'!$V34)</f>
        <v/>
      </c>
      <c r="W40" s="575"/>
      <c r="X40" s="575"/>
      <c r="Y40" s="576"/>
      <c r="Z40" s="577" t="str">
        <f>IF('2G(控)'!$Z34="","",'2G(控)'!$Z34)</f>
        <v/>
      </c>
      <c r="AA40" s="578"/>
      <c r="AB40" s="578"/>
      <c r="AC40" s="578"/>
      <c r="AD40" s="579"/>
      <c r="AE40" s="563" t="str">
        <f>IF('2G(控)'!$AE34="","",'2G(控)'!$AE34)</f>
        <v/>
      </c>
      <c r="AF40" s="564"/>
      <c r="AG40" s="564"/>
      <c r="AH40" s="564"/>
      <c r="AI40" s="564"/>
      <c r="AJ40" s="564"/>
      <c r="AK40" s="564"/>
      <c r="AL40" s="564"/>
      <c r="AM40" s="565"/>
      <c r="AN40" s="44"/>
      <c r="AO40" s="45"/>
    </row>
    <row r="41" spans="1:41" ht="24.95" customHeight="1">
      <c r="A41" s="544" t="str">
        <f>IF('2G(控)'!$A35="","",'2G(控)'!$A35)</f>
        <v/>
      </c>
      <c r="B41" s="545"/>
      <c r="C41" s="545"/>
      <c r="D41" s="636"/>
      <c r="E41" s="566" t="str">
        <f>IF('2G(控)'!$E35="",""," "&amp;'2G(控)'!$E35)</f>
        <v/>
      </c>
      <c r="F41" s="567"/>
      <c r="G41" s="567"/>
      <c r="H41" s="567"/>
      <c r="I41" s="567"/>
      <c r="J41" s="567"/>
      <c r="K41" s="567"/>
      <c r="L41" s="567"/>
      <c r="M41" s="567"/>
      <c r="N41" s="567"/>
      <c r="O41" s="567"/>
      <c r="P41" s="568"/>
      <c r="Q41" s="569" t="str">
        <f>IF('2G(控)'!$Q35="","",'2G(控)'!$Q35)</f>
        <v/>
      </c>
      <c r="R41" s="570"/>
      <c r="S41" s="571"/>
      <c r="T41" s="572" t="str">
        <f>IF('2G(控)'!$T35="","",'2G(控)'!$T35)</f>
        <v/>
      </c>
      <c r="U41" s="573"/>
      <c r="V41" s="574" t="str">
        <f>IF('2G(控)'!$V35="","",'2G(控)'!$V35)</f>
        <v/>
      </c>
      <c r="W41" s="575"/>
      <c r="X41" s="575"/>
      <c r="Y41" s="576"/>
      <c r="Z41" s="577" t="str">
        <f>IF('2G(控)'!$Z35="","",'2G(控)'!$Z35)</f>
        <v/>
      </c>
      <c r="AA41" s="578"/>
      <c r="AB41" s="578"/>
      <c r="AC41" s="578"/>
      <c r="AD41" s="579"/>
      <c r="AE41" s="563" t="str">
        <f>IF('2G(控)'!$AE35="","",'2G(控)'!$AE35)</f>
        <v/>
      </c>
      <c r="AF41" s="564"/>
      <c r="AG41" s="564"/>
      <c r="AH41" s="564"/>
      <c r="AI41" s="564"/>
      <c r="AJ41" s="564"/>
      <c r="AK41" s="564"/>
      <c r="AL41" s="564"/>
      <c r="AM41" s="565"/>
      <c r="AN41" s="44"/>
      <c r="AO41" s="45"/>
    </row>
    <row r="42" spans="1:41" ht="24.95" customHeight="1">
      <c r="A42" s="544" t="str">
        <f>IF('2G(控)'!$A36="","",'2G(控)'!$A36)</f>
        <v/>
      </c>
      <c r="B42" s="545"/>
      <c r="C42" s="545"/>
      <c r="D42" s="636"/>
      <c r="E42" s="566" t="str">
        <f>IF('2G(控)'!$E36="",""," "&amp;'2G(控)'!$E36)</f>
        <v/>
      </c>
      <c r="F42" s="567"/>
      <c r="G42" s="567"/>
      <c r="H42" s="567"/>
      <c r="I42" s="567"/>
      <c r="J42" s="567"/>
      <c r="K42" s="567"/>
      <c r="L42" s="567"/>
      <c r="M42" s="567"/>
      <c r="N42" s="567"/>
      <c r="O42" s="567"/>
      <c r="P42" s="568"/>
      <c r="Q42" s="569" t="str">
        <f>IF('2G(控)'!$Q36="","",'2G(控)'!$Q36)</f>
        <v/>
      </c>
      <c r="R42" s="570"/>
      <c r="S42" s="571"/>
      <c r="T42" s="572" t="str">
        <f>IF('2G(控)'!$T36="","",'2G(控)'!$T36)</f>
        <v/>
      </c>
      <c r="U42" s="573"/>
      <c r="V42" s="574" t="str">
        <f>IF('2G(控)'!$V36="","",'2G(控)'!$V36)</f>
        <v/>
      </c>
      <c r="W42" s="575"/>
      <c r="X42" s="575"/>
      <c r="Y42" s="576"/>
      <c r="Z42" s="577" t="str">
        <f>IF('2G(控)'!$Z36="","",'2G(控)'!$Z36)</f>
        <v/>
      </c>
      <c r="AA42" s="578"/>
      <c r="AB42" s="578"/>
      <c r="AC42" s="578"/>
      <c r="AD42" s="579"/>
      <c r="AE42" s="563" t="str">
        <f>IF('2G(控)'!$AE36="","",'2G(控)'!$AE36)</f>
        <v/>
      </c>
      <c r="AF42" s="564"/>
      <c r="AG42" s="564"/>
      <c r="AH42" s="564"/>
      <c r="AI42" s="564"/>
      <c r="AJ42" s="564"/>
      <c r="AK42" s="564"/>
      <c r="AL42" s="564"/>
      <c r="AM42" s="565"/>
      <c r="AN42" s="44"/>
      <c r="AO42" s="45"/>
    </row>
    <row r="43" spans="1:41" ht="24.95" customHeight="1">
      <c r="A43" s="544" t="str">
        <f>IF('2G(控)'!$A37="","",'2G(控)'!$A37)</f>
        <v/>
      </c>
      <c r="B43" s="545"/>
      <c r="C43" s="545"/>
      <c r="D43" s="636"/>
      <c r="E43" s="566" t="str">
        <f>IF('2G(控)'!$E37="",""," "&amp;'2G(控)'!$E37)</f>
        <v/>
      </c>
      <c r="F43" s="567"/>
      <c r="G43" s="567"/>
      <c r="H43" s="567"/>
      <c r="I43" s="567"/>
      <c r="J43" s="567"/>
      <c r="K43" s="567"/>
      <c r="L43" s="567"/>
      <c r="M43" s="567"/>
      <c r="N43" s="567"/>
      <c r="O43" s="567"/>
      <c r="P43" s="568"/>
      <c r="Q43" s="569" t="str">
        <f>IF('2G(控)'!$Q37="","",'2G(控)'!$Q37)</f>
        <v/>
      </c>
      <c r="R43" s="570"/>
      <c r="S43" s="571"/>
      <c r="T43" s="572" t="str">
        <f>IF('2G(控)'!$T37="","",'2G(控)'!$T37)</f>
        <v/>
      </c>
      <c r="U43" s="573"/>
      <c r="V43" s="574" t="str">
        <f>IF('2G(控)'!$V37="","",'2G(控)'!$V37)</f>
        <v/>
      </c>
      <c r="W43" s="575"/>
      <c r="X43" s="575"/>
      <c r="Y43" s="576"/>
      <c r="Z43" s="577" t="str">
        <f>IF('2G(控)'!$Z37="","",'2G(控)'!$Z37)</f>
        <v/>
      </c>
      <c r="AA43" s="578"/>
      <c r="AB43" s="578"/>
      <c r="AC43" s="578"/>
      <c r="AD43" s="579"/>
      <c r="AE43" s="563" t="str">
        <f>IF('2G(控)'!$AE37="","",'2G(控)'!$AE37)</f>
        <v/>
      </c>
      <c r="AF43" s="564"/>
      <c r="AG43" s="564"/>
      <c r="AH43" s="564"/>
      <c r="AI43" s="564"/>
      <c r="AJ43" s="564"/>
      <c r="AK43" s="564"/>
      <c r="AL43" s="564"/>
      <c r="AM43" s="565"/>
      <c r="AN43" s="44"/>
      <c r="AO43" s="45"/>
    </row>
    <row r="44" spans="1:41" ht="24.95" customHeight="1">
      <c r="A44" s="544" t="str">
        <f>IF('2G(控)'!$A38="","",'2G(控)'!$A38)</f>
        <v/>
      </c>
      <c r="B44" s="545"/>
      <c r="C44" s="545"/>
      <c r="D44" s="636"/>
      <c r="E44" s="566" t="str">
        <f>IF('2G(控)'!$E38="",""," "&amp;'2G(控)'!$E38)</f>
        <v/>
      </c>
      <c r="F44" s="567"/>
      <c r="G44" s="567"/>
      <c r="H44" s="567"/>
      <c r="I44" s="567"/>
      <c r="J44" s="567"/>
      <c r="K44" s="567"/>
      <c r="L44" s="567"/>
      <c r="M44" s="567"/>
      <c r="N44" s="567"/>
      <c r="O44" s="567"/>
      <c r="P44" s="568"/>
      <c r="Q44" s="569" t="str">
        <f>IF('2G(控)'!$Q38="","",'2G(控)'!$Q38)</f>
        <v/>
      </c>
      <c r="R44" s="570"/>
      <c r="S44" s="571"/>
      <c r="T44" s="572" t="str">
        <f>IF('2G(控)'!$T38="","",'2G(控)'!$T38)</f>
        <v/>
      </c>
      <c r="U44" s="573"/>
      <c r="V44" s="574" t="str">
        <f>IF('2G(控)'!$V38="","",'2G(控)'!$V38)</f>
        <v/>
      </c>
      <c r="W44" s="575"/>
      <c r="X44" s="575"/>
      <c r="Y44" s="576"/>
      <c r="Z44" s="577" t="str">
        <f>IF('2G(控)'!$Z38="","",'2G(控)'!$Z38)</f>
        <v/>
      </c>
      <c r="AA44" s="578"/>
      <c r="AB44" s="578"/>
      <c r="AC44" s="578"/>
      <c r="AD44" s="579"/>
      <c r="AE44" s="563" t="str">
        <f>IF('2G(控)'!$AE38="","",'2G(控)'!$AE38)</f>
        <v/>
      </c>
      <c r="AF44" s="564"/>
      <c r="AG44" s="564"/>
      <c r="AH44" s="564"/>
      <c r="AI44" s="564"/>
      <c r="AJ44" s="564"/>
      <c r="AK44" s="564"/>
      <c r="AL44" s="564"/>
      <c r="AM44" s="565"/>
      <c r="AN44" s="44"/>
      <c r="AO44" s="45"/>
    </row>
    <row r="45" spans="1:41" ht="24.95" customHeight="1">
      <c r="A45" s="544" t="str">
        <f>IF('2G(控)'!$A39="","",'2G(控)'!$A39)</f>
        <v/>
      </c>
      <c r="B45" s="545"/>
      <c r="C45" s="545"/>
      <c r="D45" s="636"/>
      <c r="E45" s="566" t="str">
        <f>IF('2G(控)'!$E39="",""," "&amp;'2G(控)'!$E39)</f>
        <v/>
      </c>
      <c r="F45" s="567"/>
      <c r="G45" s="567"/>
      <c r="H45" s="567"/>
      <c r="I45" s="567"/>
      <c r="J45" s="567"/>
      <c r="K45" s="567"/>
      <c r="L45" s="567"/>
      <c r="M45" s="567"/>
      <c r="N45" s="567"/>
      <c r="O45" s="567"/>
      <c r="P45" s="568"/>
      <c r="Q45" s="569" t="str">
        <f>IF('2G(控)'!$Q39="","",'2G(控)'!$Q39)</f>
        <v/>
      </c>
      <c r="R45" s="570"/>
      <c r="S45" s="571"/>
      <c r="T45" s="572" t="str">
        <f>IF('2G(控)'!$T39="","",'2G(控)'!$T39)</f>
        <v/>
      </c>
      <c r="U45" s="573"/>
      <c r="V45" s="574" t="str">
        <f>IF('2G(控)'!$V39="","",'2G(控)'!$V39)</f>
        <v/>
      </c>
      <c r="W45" s="575"/>
      <c r="X45" s="575"/>
      <c r="Y45" s="576"/>
      <c r="Z45" s="577" t="str">
        <f>IF('2G(控)'!$Z39="","",'2G(控)'!$Z39)</f>
        <v/>
      </c>
      <c r="AA45" s="578"/>
      <c r="AB45" s="578"/>
      <c r="AC45" s="578"/>
      <c r="AD45" s="579"/>
      <c r="AE45" s="563" t="str">
        <f>IF('2G(控)'!$AE39="","",'2G(控)'!$AE39)</f>
        <v/>
      </c>
      <c r="AF45" s="564"/>
      <c r="AG45" s="564"/>
      <c r="AH45" s="564"/>
      <c r="AI45" s="564"/>
      <c r="AJ45" s="564"/>
      <c r="AK45" s="564"/>
      <c r="AL45" s="564"/>
      <c r="AM45" s="565"/>
      <c r="AN45" s="44"/>
      <c r="AO45" s="45"/>
    </row>
    <row r="46" spans="1:41" ht="24.95" customHeight="1">
      <c r="A46" s="544" t="str">
        <f>IF('2G(控)'!$A40="","",'2G(控)'!$A40)</f>
        <v/>
      </c>
      <c r="B46" s="545"/>
      <c r="C46" s="545"/>
      <c r="D46" s="636"/>
      <c r="E46" s="566" t="str">
        <f>IF('2G(控)'!$E40="",""," "&amp;'2G(控)'!$E40)</f>
        <v/>
      </c>
      <c r="F46" s="567"/>
      <c r="G46" s="567"/>
      <c r="H46" s="567"/>
      <c r="I46" s="567"/>
      <c r="J46" s="567"/>
      <c r="K46" s="567"/>
      <c r="L46" s="567"/>
      <c r="M46" s="567"/>
      <c r="N46" s="567"/>
      <c r="O46" s="567"/>
      <c r="P46" s="568"/>
      <c r="Q46" s="569" t="str">
        <f>IF('2G(控)'!$Q40="","",'2G(控)'!$Q40)</f>
        <v/>
      </c>
      <c r="R46" s="570"/>
      <c r="S46" s="571"/>
      <c r="T46" s="572" t="str">
        <f>IF('2G(控)'!$T40="","",'2G(控)'!$T40)</f>
        <v/>
      </c>
      <c r="U46" s="573"/>
      <c r="V46" s="574" t="str">
        <f>IF('2G(控)'!$V40="","",'2G(控)'!$V40)</f>
        <v/>
      </c>
      <c r="W46" s="575"/>
      <c r="X46" s="575"/>
      <c r="Y46" s="576"/>
      <c r="Z46" s="577" t="str">
        <f>IF('2G(控)'!$Z40="","",'2G(控)'!$Z40)</f>
        <v/>
      </c>
      <c r="AA46" s="578"/>
      <c r="AB46" s="578"/>
      <c r="AC46" s="578"/>
      <c r="AD46" s="579"/>
      <c r="AE46" s="563" t="str">
        <f>IF('2G(控)'!$AE40="","",'2G(控)'!$AE40)</f>
        <v/>
      </c>
      <c r="AF46" s="564"/>
      <c r="AG46" s="564"/>
      <c r="AH46" s="564"/>
      <c r="AI46" s="564"/>
      <c r="AJ46" s="564"/>
      <c r="AK46" s="564"/>
      <c r="AL46" s="564"/>
      <c r="AM46" s="565"/>
      <c r="AN46" s="44"/>
      <c r="AO46" s="45"/>
    </row>
    <row r="47" spans="1:41" ht="24.95" customHeight="1">
      <c r="A47" s="544" t="str">
        <f>IF('2G(控)'!$A41="","",'2G(控)'!$A41)</f>
        <v/>
      </c>
      <c r="B47" s="545"/>
      <c r="C47" s="545"/>
      <c r="D47" s="636"/>
      <c r="E47" s="566" t="str">
        <f>IF('2G(控)'!$E41="",""," "&amp;'2G(控)'!$E41)</f>
        <v/>
      </c>
      <c r="F47" s="567"/>
      <c r="G47" s="567"/>
      <c r="H47" s="567"/>
      <c r="I47" s="567"/>
      <c r="J47" s="567"/>
      <c r="K47" s="567"/>
      <c r="L47" s="567"/>
      <c r="M47" s="567"/>
      <c r="N47" s="567"/>
      <c r="O47" s="567"/>
      <c r="P47" s="568"/>
      <c r="Q47" s="569" t="str">
        <f>IF('2G(控)'!$Q41="","",'2G(控)'!$Q41)</f>
        <v/>
      </c>
      <c r="R47" s="570"/>
      <c r="S47" s="571"/>
      <c r="T47" s="572" t="str">
        <f>IF('2G(控)'!$T41="","",'2G(控)'!$T41)</f>
        <v/>
      </c>
      <c r="U47" s="573"/>
      <c r="V47" s="574" t="str">
        <f>IF('2G(控)'!$V41="","",'2G(控)'!$V41)</f>
        <v/>
      </c>
      <c r="W47" s="575"/>
      <c r="X47" s="575"/>
      <c r="Y47" s="576"/>
      <c r="Z47" s="577" t="str">
        <f>IF('2G(控)'!$Z41="","",'2G(控)'!$Z41)</f>
        <v/>
      </c>
      <c r="AA47" s="578"/>
      <c r="AB47" s="578"/>
      <c r="AC47" s="578"/>
      <c r="AD47" s="579"/>
      <c r="AE47" s="563" t="str">
        <f>IF('2G(控)'!$AE41="","",'2G(控)'!$AE41)</f>
        <v/>
      </c>
      <c r="AF47" s="564"/>
      <c r="AG47" s="564"/>
      <c r="AH47" s="564"/>
      <c r="AI47" s="564"/>
      <c r="AJ47" s="564"/>
      <c r="AK47" s="564"/>
      <c r="AL47" s="564"/>
      <c r="AM47" s="565"/>
      <c r="AN47" s="44"/>
      <c r="AO47" s="45"/>
    </row>
    <row r="48" spans="1:41" ht="24.95" customHeight="1">
      <c r="A48" s="544" t="str">
        <f>IF('2G(控)'!$A42="","",'2G(控)'!$A42)</f>
        <v/>
      </c>
      <c r="B48" s="545"/>
      <c r="C48" s="545"/>
      <c r="D48" s="636"/>
      <c r="E48" s="566" t="str">
        <f>IF('2G(控)'!$E42="",""," "&amp;'2G(控)'!$E42)</f>
        <v/>
      </c>
      <c r="F48" s="567"/>
      <c r="G48" s="567"/>
      <c r="H48" s="567"/>
      <c r="I48" s="567"/>
      <c r="J48" s="567"/>
      <c r="K48" s="567"/>
      <c r="L48" s="567"/>
      <c r="M48" s="567"/>
      <c r="N48" s="567"/>
      <c r="O48" s="567"/>
      <c r="P48" s="568"/>
      <c r="Q48" s="569" t="str">
        <f>IF('2G(控)'!$Q42="","",'2G(控)'!$Q42)</f>
        <v/>
      </c>
      <c r="R48" s="570"/>
      <c r="S48" s="571"/>
      <c r="T48" s="572" t="str">
        <f>IF('2G(控)'!$T42="","",'2G(控)'!$T42)</f>
        <v/>
      </c>
      <c r="U48" s="573"/>
      <c r="V48" s="574" t="str">
        <f>IF('2G(控)'!$V42="","",'2G(控)'!$V42)</f>
        <v/>
      </c>
      <c r="W48" s="575"/>
      <c r="X48" s="575"/>
      <c r="Y48" s="576"/>
      <c r="Z48" s="577" t="str">
        <f>IF('2G(控)'!$Z42="","",'2G(控)'!$Z42)</f>
        <v/>
      </c>
      <c r="AA48" s="578"/>
      <c r="AB48" s="578"/>
      <c r="AC48" s="578"/>
      <c r="AD48" s="579"/>
      <c r="AE48" s="563" t="str">
        <f>IF('2G(控)'!$AE42="","",'2G(控)'!$AE42)</f>
        <v/>
      </c>
      <c r="AF48" s="564"/>
      <c r="AG48" s="564"/>
      <c r="AH48" s="564"/>
      <c r="AI48" s="564"/>
      <c r="AJ48" s="564"/>
      <c r="AK48" s="564"/>
      <c r="AL48" s="564"/>
      <c r="AM48" s="565"/>
      <c r="AN48" s="44"/>
      <c r="AO48" s="45"/>
    </row>
    <row r="49" spans="1:41" ht="24.95" customHeight="1">
      <c r="A49" s="544" t="str">
        <f>IF('2G(控)'!$A43="","",'2G(控)'!$A43)</f>
        <v/>
      </c>
      <c r="B49" s="545"/>
      <c r="C49" s="545"/>
      <c r="D49" s="636"/>
      <c r="E49" s="566" t="str">
        <f>IF('2G(控)'!$E43="",""," "&amp;'2G(控)'!$E43)</f>
        <v/>
      </c>
      <c r="F49" s="567"/>
      <c r="G49" s="567"/>
      <c r="H49" s="567"/>
      <c r="I49" s="567"/>
      <c r="J49" s="567"/>
      <c r="K49" s="567"/>
      <c r="L49" s="567"/>
      <c r="M49" s="567"/>
      <c r="N49" s="567"/>
      <c r="O49" s="567"/>
      <c r="P49" s="568"/>
      <c r="Q49" s="569" t="str">
        <f>IF('2G(控)'!$Q43="","",'2G(控)'!$Q43)</f>
        <v/>
      </c>
      <c r="R49" s="570"/>
      <c r="S49" s="571"/>
      <c r="T49" s="572" t="str">
        <f>IF('2G(控)'!$T43="","",'2G(控)'!$T43)</f>
        <v/>
      </c>
      <c r="U49" s="573"/>
      <c r="V49" s="574" t="str">
        <f>IF('2G(控)'!$V43="","",'2G(控)'!$V43)</f>
        <v/>
      </c>
      <c r="W49" s="575"/>
      <c r="X49" s="575"/>
      <c r="Y49" s="576"/>
      <c r="Z49" s="577" t="str">
        <f>IF('2G(控)'!$Z43="","",'2G(控)'!$Z43)</f>
        <v/>
      </c>
      <c r="AA49" s="578"/>
      <c r="AB49" s="578"/>
      <c r="AC49" s="578"/>
      <c r="AD49" s="579"/>
      <c r="AE49" s="563" t="str">
        <f>IF('2G(控)'!$AE43="","",'2G(控)'!$AE43)</f>
        <v/>
      </c>
      <c r="AF49" s="564"/>
      <c r="AG49" s="564"/>
      <c r="AH49" s="564"/>
      <c r="AI49" s="564"/>
      <c r="AJ49" s="564"/>
      <c r="AK49" s="564"/>
      <c r="AL49" s="564"/>
      <c r="AM49" s="565"/>
      <c r="AN49" s="44"/>
      <c r="AO49" s="45"/>
    </row>
    <row r="50" spans="1:41" ht="24.95" customHeight="1">
      <c r="A50" s="544" t="str">
        <f>IF('2G(控)'!$A44="","",'2G(控)'!$A44)</f>
        <v/>
      </c>
      <c r="B50" s="545"/>
      <c r="C50" s="545"/>
      <c r="D50" s="636"/>
      <c r="E50" s="566" t="str">
        <f>IF('2G(控)'!$E44="",""," "&amp;'2G(控)'!$E44)</f>
        <v/>
      </c>
      <c r="F50" s="567"/>
      <c r="G50" s="567"/>
      <c r="H50" s="567"/>
      <c r="I50" s="567"/>
      <c r="J50" s="567"/>
      <c r="K50" s="567"/>
      <c r="L50" s="567"/>
      <c r="M50" s="567"/>
      <c r="N50" s="567"/>
      <c r="O50" s="567"/>
      <c r="P50" s="568"/>
      <c r="Q50" s="569" t="str">
        <f>IF('2G(控)'!$Q44="","",'2G(控)'!$Q44)</f>
        <v/>
      </c>
      <c r="R50" s="570"/>
      <c r="S50" s="571"/>
      <c r="T50" s="572" t="str">
        <f>IF('2G(控)'!$T44="","",'2G(控)'!$T44)</f>
        <v/>
      </c>
      <c r="U50" s="573"/>
      <c r="V50" s="574" t="str">
        <f>IF('2G(控)'!$V44="","",'2G(控)'!$V44)</f>
        <v/>
      </c>
      <c r="W50" s="575"/>
      <c r="X50" s="575"/>
      <c r="Y50" s="576"/>
      <c r="Z50" s="577" t="str">
        <f>IF('2G(控)'!$Z44="","",'2G(控)'!$Z44)</f>
        <v/>
      </c>
      <c r="AA50" s="578"/>
      <c r="AB50" s="578"/>
      <c r="AC50" s="578"/>
      <c r="AD50" s="579"/>
      <c r="AE50" s="563" t="str">
        <f>IF('2G(控)'!$AE44="","",'2G(控)'!$AE44)</f>
        <v/>
      </c>
      <c r="AF50" s="564"/>
      <c r="AG50" s="564"/>
      <c r="AH50" s="564"/>
      <c r="AI50" s="564"/>
      <c r="AJ50" s="564"/>
      <c r="AK50" s="564"/>
      <c r="AL50" s="564"/>
      <c r="AM50" s="565"/>
      <c r="AN50" s="44"/>
      <c r="AO50" s="45"/>
    </row>
    <row r="51" spans="1:41" ht="24.95" customHeight="1">
      <c r="A51" s="544" t="str">
        <f>IF('2G(控)'!$A45="","",'2G(控)'!$A45)</f>
        <v/>
      </c>
      <c r="B51" s="545"/>
      <c r="C51" s="545"/>
      <c r="D51" s="636"/>
      <c r="E51" s="566" t="str">
        <f>IF('2G(控)'!$E45="",""," "&amp;'2G(控)'!$E45)</f>
        <v/>
      </c>
      <c r="F51" s="567"/>
      <c r="G51" s="567"/>
      <c r="H51" s="567"/>
      <c r="I51" s="567"/>
      <c r="J51" s="567"/>
      <c r="K51" s="567"/>
      <c r="L51" s="567"/>
      <c r="M51" s="567"/>
      <c r="N51" s="567"/>
      <c r="O51" s="567"/>
      <c r="P51" s="568"/>
      <c r="Q51" s="569" t="str">
        <f>IF('2G(控)'!$Q45="","",'2G(控)'!$Q45)</f>
        <v/>
      </c>
      <c r="R51" s="570"/>
      <c r="S51" s="571"/>
      <c r="T51" s="572" t="str">
        <f>IF('2G(控)'!$T45="","",'2G(控)'!$T45)</f>
        <v/>
      </c>
      <c r="U51" s="573"/>
      <c r="V51" s="574" t="str">
        <f>IF('2G(控)'!$V45="","",'2G(控)'!$V45)</f>
        <v/>
      </c>
      <c r="W51" s="575"/>
      <c r="X51" s="575"/>
      <c r="Y51" s="576"/>
      <c r="Z51" s="577" t="str">
        <f>IF('2G(控)'!$Z45="","",'2G(控)'!$Z45)</f>
        <v/>
      </c>
      <c r="AA51" s="578"/>
      <c r="AB51" s="578"/>
      <c r="AC51" s="578"/>
      <c r="AD51" s="579"/>
      <c r="AE51" s="563" t="str">
        <f>IF('2G(控)'!$AE45="","",'2G(控)'!$AE45)</f>
        <v/>
      </c>
      <c r="AF51" s="564"/>
      <c r="AG51" s="564"/>
      <c r="AH51" s="564"/>
      <c r="AI51" s="564"/>
      <c r="AJ51" s="564"/>
      <c r="AK51" s="564"/>
      <c r="AL51" s="564"/>
      <c r="AM51" s="565"/>
      <c r="AN51" s="44"/>
      <c r="AO51" s="45"/>
    </row>
    <row r="52" spans="1:41" ht="24.95" customHeight="1">
      <c r="A52" s="544" t="str">
        <f>IF('2G(控)'!$A46="","",'2G(控)'!$A46)</f>
        <v/>
      </c>
      <c r="B52" s="545"/>
      <c r="C52" s="545"/>
      <c r="D52" s="636"/>
      <c r="E52" s="566" t="str">
        <f>IF('2G(控)'!$E46="",""," "&amp;'2G(控)'!$E46)</f>
        <v/>
      </c>
      <c r="F52" s="567"/>
      <c r="G52" s="567"/>
      <c r="H52" s="567"/>
      <c r="I52" s="567"/>
      <c r="J52" s="567"/>
      <c r="K52" s="567"/>
      <c r="L52" s="567"/>
      <c r="M52" s="567"/>
      <c r="N52" s="567"/>
      <c r="O52" s="567"/>
      <c r="P52" s="568"/>
      <c r="Q52" s="569" t="str">
        <f>IF('2G(控)'!$Q46="","",'2G(控)'!$Q46)</f>
        <v/>
      </c>
      <c r="R52" s="570"/>
      <c r="S52" s="571"/>
      <c r="T52" s="572" t="str">
        <f>IF('2G(控)'!$T46="","",'2G(控)'!$T46)</f>
        <v/>
      </c>
      <c r="U52" s="573"/>
      <c r="V52" s="574" t="str">
        <f>IF('2G(控)'!$V46="","",'2G(控)'!$V46)</f>
        <v/>
      </c>
      <c r="W52" s="575"/>
      <c r="X52" s="575"/>
      <c r="Y52" s="576"/>
      <c r="Z52" s="577" t="str">
        <f>IF('2G(控)'!$Z46="","",'2G(控)'!$Z46)</f>
        <v/>
      </c>
      <c r="AA52" s="578"/>
      <c r="AB52" s="578"/>
      <c r="AC52" s="578"/>
      <c r="AD52" s="579"/>
      <c r="AE52" s="563" t="str">
        <f>IF('2G(控)'!$AE46="","",'2G(控)'!$AE46)</f>
        <v/>
      </c>
      <c r="AF52" s="564"/>
      <c r="AG52" s="564"/>
      <c r="AH52" s="564"/>
      <c r="AI52" s="564"/>
      <c r="AJ52" s="564"/>
      <c r="AK52" s="564"/>
      <c r="AL52" s="564"/>
      <c r="AM52" s="565"/>
      <c r="AN52" s="44"/>
      <c r="AO52" s="45"/>
    </row>
    <row r="53" spans="1:41" ht="24.95" customHeight="1">
      <c r="A53" s="544" t="str">
        <f>IF('2G(控)'!$A47="","",'2G(控)'!$A47)</f>
        <v/>
      </c>
      <c r="B53" s="545"/>
      <c r="C53" s="545"/>
      <c r="D53" s="636"/>
      <c r="E53" s="566" t="str">
        <f>IF('2G(控)'!$E47="",""," "&amp;'2G(控)'!$E47)</f>
        <v/>
      </c>
      <c r="F53" s="567"/>
      <c r="G53" s="567"/>
      <c r="H53" s="567"/>
      <c r="I53" s="567"/>
      <c r="J53" s="567"/>
      <c r="K53" s="567"/>
      <c r="L53" s="567"/>
      <c r="M53" s="567"/>
      <c r="N53" s="567"/>
      <c r="O53" s="567"/>
      <c r="P53" s="568"/>
      <c r="Q53" s="569" t="str">
        <f>IF('2G(控)'!$Q47="","",'2G(控)'!$Q47)</f>
        <v/>
      </c>
      <c r="R53" s="570"/>
      <c r="S53" s="571"/>
      <c r="T53" s="572" t="str">
        <f>IF('2G(控)'!$T47="","",'2G(控)'!$T47)</f>
        <v/>
      </c>
      <c r="U53" s="573"/>
      <c r="V53" s="574" t="str">
        <f>IF('2G(控)'!$V47="","",'2G(控)'!$V47)</f>
        <v/>
      </c>
      <c r="W53" s="575"/>
      <c r="X53" s="575"/>
      <c r="Y53" s="576"/>
      <c r="Z53" s="577" t="str">
        <f>IF('2G(控)'!$Z47="","",'2G(控)'!$Z47)</f>
        <v/>
      </c>
      <c r="AA53" s="578"/>
      <c r="AB53" s="578"/>
      <c r="AC53" s="578"/>
      <c r="AD53" s="579"/>
      <c r="AE53" s="563" t="str">
        <f>IF('2G(控)'!$AE47="","",'2G(控)'!$AE47)</f>
        <v/>
      </c>
      <c r="AF53" s="564"/>
      <c r="AG53" s="564"/>
      <c r="AH53" s="564"/>
      <c r="AI53" s="564"/>
      <c r="AJ53" s="564"/>
      <c r="AK53" s="564"/>
      <c r="AL53" s="564"/>
      <c r="AM53" s="565"/>
      <c r="AN53" s="44"/>
      <c r="AO53" s="45"/>
    </row>
    <row r="54" spans="1:41" ht="24.95" customHeight="1">
      <c r="A54" s="544" t="str">
        <f>IF('2G(控)'!$A48="","",'2G(控)'!$A48)</f>
        <v/>
      </c>
      <c r="B54" s="545"/>
      <c r="C54" s="545"/>
      <c r="D54" s="636"/>
      <c r="E54" s="566" t="str">
        <f>IF('2G(控)'!$E48="",""," "&amp;'2G(控)'!$E48)</f>
        <v/>
      </c>
      <c r="F54" s="567"/>
      <c r="G54" s="567"/>
      <c r="H54" s="567"/>
      <c r="I54" s="567"/>
      <c r="J54" s="567"/>
      <c r="K54" s="567"/>
      <c r="L54" s="567"/>
      <c r="M54" s="567"/>
      <c r="N54" s="567"/>
      <c r="O54" s="567"/>
      <c r="P54" s="568"/>
      <c r="Q54" s="569" t="str">
        <f>IF('2G(控)'!$Q48="","",'2G(控)'!$Q48)</f>
        <v/>
      </c>
      <c r="R54" s="570"/>
      <c r="S54" s="571"/>
      <c r="T54" s="572" t="str">
        <f>IF('2G(控)'!$T48="","",'2G(控)'!$T48)</f>
        <v/>
      </c>
      <c r="U54" s="573"/>
      <c r="V54" s="574" t="str">
        <f>IF('2G(控)'!$V48="","",'2G(控)'!$V48)</f>
        <v/>
      </c>
      <c r="W54" s="575"/>
      <c r="X54" s="575"/>
      <c r="Y54" s="576"/>
      <c r="Z54" s="577" t="str">
        <f>IF('2G(控)'!$Z48="","",'2G(控)'!$Z48)</f>
        <v/>
      </c>
      <c r="AA54" s="578"/>
      <c r="AB54" s="578"/>
      <c r="AC54" s="578"/>
      <c r="AD54" s="579"/>
      <c r="AE54" s="563" t="str">
        <f>IF('2G(控)'!$AE48="","",'2G(控)'!$AE48)</f>
        <v/>
      </c>
      <c r="AF54" s="564"/>
      <c r="AG54" s="564"/>
      <c r="AH54" s="564"/>
      <c r="AI54" s="564"/>
      <c r="AJ54" s="564"/>
      <c r="AK54" s="564"/>
      <c r="AL54" s="564"/>
      <c r="AM54" s="565"/>
      <c r="AN54" s="44"/>
      <c r="AO54" s="45"/>
    </row>
    <row r="55" spans="1:41" ht="24.95" customHeight="1">
      <c r="A55" s="544" t="str">
        <f>IF('2G(控)'!$A49="","",'2G(控)'!$A49)</f>
        <v/>
      </c>
      <c r="B55" s="545"/>
      <c r="C55" s="545"/>
      <c r="D55" s="636"/>
      <c r="E55" s="566" t="str">
        <f>IF('2G(控)'!$E49="",""," "&amp;'2G(控)'!$E49)</f>
        <v/>
      </c>
      <c r="F55" s="567"/>
      <c r="G55" s="567"/>
      <c r="H55" s="567"/>
      <c r="I55" s="567"/>
      <c r="J55" s="567"/>
      <c r="K55" s="567"/>
      <c r="L55" s="567"/>
      <c r="M55" s="567"/>
      <c r="N55" s="567"/>
      <c r="O55" s="567"/>
      <c r="P55" s="568"/>
      <c r="Q55" s="569" t="str">
        <f>IF('2G(控)'!$Q49="","",'2G(控)'!$Q49)</f>
        <v/>
      </c>
      <c r="R55" s="570"/>
      <c r="S55" s="571"/>
      <c r="T55" s="572" t="str">
        <f>IF('2G(控)'!$T49="","",'2G(控)'!$T49)</f>
        <v/>
      </c>
      <c r="U55" s="573"/>
      <c r="V55" s="574" t="str">
        <f>IF('2G(控)'!$V49="","",'2G(控)'!$V49)</f>
        <v/>
      </c>
      <c r="W55" s="575"/>
      <c r="X55" s="575"/>
      <c r="Y55" s="576"/>
      <c r="Z55" s="577" t="str">
        <f>IF('2G(控)'!$Z49="","",'2G(控)'!$Z49)</f>
        <v/>
      </c>
      <c r="AA55" s="578"/>
      <c r="AB55" s="578"/>
      <c r="AC55" s="578"/>
      <c r="AD55" s="579"/>
      <c r="AE55" s="563" t="str">
        <f>IF('2G(控)'!$AE49="","",'2G(控)'!$AE49)</f>
        <v/>
      </c>
      <c r="AF55" s="564"/>
      <c r="AG55" s="564"/>
      <c r="AH55" s="564"/>
      <c r="AI55" s="564"/>
      <c r="AJ55" s="564"/>
      <c r="AK55" s="564"/>
      <c r="AL55" s="564"/>
      <c r="AM55" s="565"/>
      <c r="AN55" s="44"/>
      <c r="AO55" s="45"/>
    </row>
    <row r="56" spans="1:41" ht="24.95" customHeight="1">
      <c r="A56" s="544" t="str">
        <f>IF('2G(控)'!$A50="","",'2G(控)'!$A50)</f>
        <v/>
      </c>
      <c r="B56" s="545"/>
      <c r="C56" s="545"/>
      <c r="D56" s="636"/>
      <c r="E56" s="566" t="str">
        <f>IF('2G(控)'!$E50="",""," "&amp;'2G(控)'!$E50)</f>
        <v/>
      </c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8"/>
      <c r="Q56" s="569" t="str">
        <f>IF('2G(控)'!$Q50="","",'2G(控)'!$Q50)</f>
        <v/>
      </c>
      <c r="R56" s="570"/>
      <c r="S56" s="571"/>
      <c r="T56" s="572" t="str">
        <f>IF('2G(控)'!$T50="","",'2G(控)'!$T50)</f>
        <v/>
      </c>
      <c r="U56" s="573"/>
      <c r="V56" s="574" t="str">
        <f>IF('2G(控)'!$V50="","",'2G(控)'!$V50)</f>
        <v/>
      </c>
      <c r="W56" s="575"/>
      <c r="X56" s="575"/>
      <c r="Y56" s="576"/>
      <c r="Z56" s="577" t="str">
        <f>IF('2G(控)'!$Z50="","",'2G(控)'!$Z50)</f>
        <v/>
      </c>
      <c r="AA56" s="578"/>
      <c r="AB56" s="578"/>
      <c r="AC56" s="578"/>
      <c r="AD56" s="579"/>
      <c r="AE56" s="563" t="str">
        <f>IF('2G(控)'!$AE50="","",'2G(控)'!$AE50)</f>
        <v/>
      </c>
      <c r="AF56" s="564"/>
      <c r="AG56" s="564"/>
      <c r="AH56" s="564"/>
      <c r="AI56" s="564"/>
      <c r="AJ56" s="564"/>
      <c r="AK56" s="564"/>
      <c r="AL56" s="564"/>
      <c r="AM56" s="565"/>
      <c r="AN56" s="44"/>
      <c r="AO56" s="45"/>
    </row>
    <row r="57" spans="1:41" ht="24.95" customHeight="1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428" t="s">
        <v>75</v>
      </c>
      <c r="L57" s="428"/>
      <c r="M57" s="428"/>
      <c r="N57" s="428"/>
      <c r="O57" s="428"/>
      <c r="P57" s="59"/>
      <c r="Q57" s="59"/>
      <c r="R57" s="59"/>
      <c r="S57" s="59"/>
      <c r="T57" s="59"/>
      <c r="U57" s="59"/>
      <c r="V57" s="59"/>
      <c r="W57" s="59"/>
      <c r="X57" s="59"/>
      <c r="Y57" s="60"/>
      <c r="Z57" s="408" t="str">
        <f>IF('2G(控)'!$Z51="","",'2G(控)'!$Z51)</f>
        <v/>
      </c>
      <c r="AA57" s="408"/>
      <c r="AB57" s="408"/>
      <c r="AC57" s="408"/>
      <c r="AD57" s="408"/>
      <c r="AE57" s="371" t="s">
        <v>64</v>
      </c>
      <c r="AF57" s="80"/>
      <c r="AG57" s="80"/>
      <c r="AH57" s="81"/>
      <c r="AI57" s="529" t="str">
        <f>IF('2G(控)'!$AI$25="","",'2G(控)'!$AI$25)</f>
        <v/>
      </c>
      <c r="AJ57" s="530"/>
      <c r="AK57" s="530"/>
      <c r="AL57" s="33" t="s">
        <v>24</v>
      </c>
      <c r="AM57" s="80" t="str">
        <f>IF('2G(控)'!$AM$25="","",'2G(控)'!$AM$25)</f>
        <v/>
      </c>
      <c r="AN57" s="80"/>
      <c r="AO57" s="531"/>
    </row>
    <row r="58" spans="1:41" ht="22.5" customHeight="1">
      <c r="A58" s="52"/>
      <c r="B58" s="52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25"/>
      <c r="AF58" s="25"/>
      <c r="AG58" s="25"/>
      <c r="AH58" s="13"/>
      <c r="AI58" s="13"/>
      <c r="AJ58" s="596" t="s">
        <v>68</v>
      </c>
      <c r="AK58" s="596"/>
      <c r="AL58" s="596"/>
      <c r="AM58" s="596"/>
      <c r="AN58" s="596"/>
      <c r="AO58" s="596"/>
    </row>
    <row r="59" spans="1:41" ht="28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475" t="s">
        <v>51</v>
      </c>
      <c r="N59" s="475"/>
      <c r="O59" s="475"/>
      <c r="P59" s="475"/>
      <c r="Q59" s="475"/>
      <c r="R59" s="475"/>
      <c r="S59" s="475"/>
      <c r="T59" s="475"/>
      <c r="U59" s="475"/>
      <c r="V59" s="475"/>
      <c r="W59" s="475"/>
      <c r="X59" s="475"/>
      <c r="Y59" s="475"/>
      <c r="Z59" s="2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1:41" ht="28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525" t="s">
        <v>47</v>
      </c>
      <c r="AB60" s="526"/>
      <c r="AC60" s="526"/>
      <c r="AD60" s="527" t="str">
        <f>$AD$6</f>
        <v/>
      </c>
      <c r="AE60" s="527"/>
      <c r="AF60" s="527"/>
      <c r="AG60" s="527"/>
      <c r="AH60" s="527"/>
      <c r="AI60" s="527"/>
      <c r="AJ60" s="527"/>
      <c r="AK60" s="527"/>
      <c r="AL60" s="527"/>
      <c r="AM60" s="527"/>
      <c r="AN60" s="527"/>
      <c r="AO60" s="528"/>
    </row>
    <row r="61" spans="1:41" ht="12.6" customHeight="1">
      <c r="A61" s="524"/>
      <c r="B61" s="524"/>
      <c r="C61" s="524"/>
      <c r="D61" s="524"/>
      <c r="E61" s="524"/>
      <c r="F61" s="524"/>
      <c r="G61" s="524"/>
      <c r="H61" s="524"/>
      <c r="I61" s="524"/>
      <c r="J61" s="524"/>
      <c r="K61" s="524"/>
      <c r="L61" s="524"/>
      <c r="M61" s="524"/>
      <c r="N61" s="524"/>
      <c r="O61" s="524"/>
      <c r="P61" s="524"/>
      <c r="Q61" s="524"/>
      <c r="R61" s="524"/>
      <c r="S61" s="524"/>
      <c r="T61" s="524"/>
      <c r="U61" s="524"/>
      <c r="V61" s="524"/>
      <c r="W61" s="524"/>
      <c r="X61" s="524"/>
      <c r="Y61" s="524"/>
      <c r="Z61" s="524"/>
      <c r="AA61" s="524"/>
      <c r="AB61" s="524"/>
      <c r="AC61" s="524"/>
      <c r="AD61" s="524"/>
      <c r="AE61" s="524"/>
      <c r="AF61" s="524"/>
      <c r="AG61" s="524"/>
      <c r="AH61" s="524"/>
      <c r="AI61" s="524"/>
      <c r="AJ61" s="524"/>
      <c r="AK61" s="524"/>
      <c r="AL61" s="524"/>
      <c r="AM61" s="524"/>
      <c r="AN61" s="524"/>
      <c r="AO61" s="524"/>
    </row>
    <row r="62" spans="1:41" ht="24.95" customHeight="1">
      <c r="A62" s="79" t="s">
        <v>55</v>
      </c>
      <c r="B62" s="80"/>
      <c r="C62" s="80"/>
      <c r="D62" s="80"/>
      <c r="E62" s="371" t="s">
        <v>56</v>
      </c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1"/>
      <c r="Q62" s="371" t="s">
        <v>57</v>
      </c>
      <c r="R62" s="80"/>
      <c r="S62" s="81"/>
      <c r="T62" s="371" t="s">
        <v>58</v>
      </c>
      <c r="U62" s="81"/>
      <c r="V62" s="371" t="s">
        <v>59</v>
      </c>
      <c r="W62" s="80"/>
      <c r="X62" s="80"/>
      <c r="Y62" s="81"/>
      <c r="Z62" s="394" t="s">
        <v>60</v>
      </c>
      <c r="AA62" s="395"/>
      <c r="AB62" s="395"/>
      <c r="AC62" s="395"/>
      <c r="AD62" s="523"/>
      <c r="AE62" s="371" t="s">
        <v>38</v>
      </c>
      <c r="AF62" s="80"/>
      <c r="AG62" s="80"/>
      <c r="AH62" s="80"/>
      <c r="AI62" s="80"/>
      <c r="AJ62" s="80"/>
      <c r="AK62" s="80"/>
      <c r="AL62" s="80"/>
      <c r="AM62" s="80"/>
      <c r="AN62" s="80"/>
      <c r="AO62" s="531"/>
    </row>
    <row r="63" spans="1:41" ht="24.95" customHeight="1">
      <c r="A63" s="633" t="str">
        <f>IF('2G(控)'!$A57="","",'2G(控)'!$A57)</f>
        <v/>
      </c>
      <c r="B63" s="634"/>
      <c r="C63" s="634"/>
      <c r="D63" s="635"/>
      <c r="E63" s="546" t="str">
        <f>IF('2G(控)'!$E57="",""," "&amp;'2G(控)'!$E57)</f>
        <v/>
      </c>
      <c r="F63" s="547"/>
      <c r="G63" s="547"/>
      <c r="H63" s="547"/>
      <c r="I63" s="547"/>
      <c r="J63" s="547"/>
      <c r="K63" s="547"/>
      <c r="L63" s="547"/>
      <c r="M63" s="547"/>
      <c r="N63" s="547"/>
      <c r="O63" s="547"/>
      <c r="P63" s="548"/>
      <c r="Q63" s="549" t="str">
        <f>IF('2G(控)'!$Q57="","",'2G(控)'!$Q57)</f>
        <v/>
      </c>
      <c r="R63" s="550"/>
      <c r="S63" s="551"/>
      <c r="T63" s="552" t="str">
        <f>IF('2G(控)'!$T57="","",'2G(控)'!$T57)</f>
        <v/>
      </c>
      <c r="U63" s="553"/>
      <c r="V63" s="554" t="str">
        <f>IF('2G(控)'!$V57="","",'2G(控)'!$V57)</f>
        <v/>
      </c>
      <c r="W63" s="555"/>
      <c r="X63" s="555"/>
      <c r="Y63" s="556"/>
      <c r="Z63" s="557" t="str">
        <f>IF('2G(控)'!$Z57="","",'2G(控)'!$Z57)</f>
        <v/>
      </c>
      <c r="AA63" s="558"/>
      <c r="AB63" s="558"/>
      <c r="AC63" s="558"/>
      <c r="AD63" s="559"/>
      <c r="AE63" s="560" t="str">
        <f>IF('2G(控)'!$AE57="","",'2G(控)'!$AE57)</f>
        <v/>
      </c>
      <c r="AF63" s="561"/>
      <c r="AG63" s="561"/>
      <c r="AH63" s="561"/>
      <c r="AI63" s="561"/>
      <c r="AJ63" s="561"/>
      <c r="AK63" s="561"/>
      <c r="AL63" s="561"/>
      <c r="AM63" s="562"/>
      <c r="AN63" s="42"/>
      <c r="AO63" s="43"/>
    </row>
    <row r="64" spans="1:41" ht="24.95" customHeight="1">
      <c r="A64" s="544" t="str">
        <f>IF('2G(控)'!$A58="","",'2G(控)'!$A58)</f>
        <v/>
      </c>
      <c r="B64" s="545"/>
      <c r="C64" s="545"/>
      <c r="D64" s="636"/>
      <c r="E64" s="566" t="str">
        <f>IF('2G(控)'!$E58="",""," "&amp;'2G(控)'!$E58)</f>
        <v/>
      </c>
      <c r="F64" s="567"/>
      <c r="G64" s="567"/>
      <c r="H64" s="567"/>
      <c r="I64" s="567"/>
      <c r="J64" s="567"/>
      <c r="K64" s="567"/>
      <c r="L64" s="567"/>
      <c r="M64" s="567"/>
      <c r="N64" s="567"/>
      <c r="O64" s="567"/>
      <c r="P64" s="568"/>
      <c r="Q64" s="569" t="str">
        <f>IF('2G(控)'!$Q58="","",'2G(控)'!$Q58)</f>
        <v/>
      </c>
      <c r="R64" s="570"/>
      <c r="S64" s="571"/>
      <c r="T64" s="572" t="str">
        <f>IF('2G(控)'!$T58="","",'2G(控)'!$T58)</f>
        <v/>
      </c>
      <c r="U64" s="573"/>
      <c r="V64" s="574" t="str">
        <f>IF('2G(控)'!$V58="","",'2G(控)'!$V58)</f>
        <v/>
      </c>
      <c r="W64" s="575"/>
      <c r="X64" s="575"/>
      <c r="Y64" s="576"/>
      <c r="Z64" s="577" t="str">
        <f>IF('2G(控)'!$Z58="","",'2G(控)'!$Z58)</f>
        <v/>
      </c>
      <c r="AA64" s="578"/>
      <c r="AB64" s="578"/>
      <c r="AC64" s="578"/>
      <c r="AD64" s="579"/>
      <c r="AE64" s="563" t="str">
        <f>IF('2G(控)'!$AE58="","",'2G(控)'!$AE58)</f>
        <v/>
      </c>
      <c r="AF64" s="564"/>
      <c r="AG64" s="564"/>
      <c r="AH64" s="564"/>
      <c r="AI64" s="564"/>
      <c r="AJ64" s="564"/>
      <c r="AK64" s="564"/>
      <c r="AL64" s="564"/>
      <c r="AM64" s="565"/>
      <c r="AN64" s="44"/>
      <c r="AO64" s="45"/>
    </row>
    <row r="65" spans="1:41" ht="24.95" customHeight="1">
      <c r="A65" s="544" t="str">
        <f>IF('2G(控)'!$A59="","",'2G(控)'!$A59)</f>
        <v/>
      </c>
      <c r="B65" s="545"/>
      <c r="C65" s="545"/>
      <c r="D65" s="636"/>
      <c r="E65" s="566" t="str">
        <f>IF('2G(控)'!$E59="",""," "&amp;'2G(控)'!$E59)</f>
        <v/>
      </c>
      <c r="F65" s="567"/>
      <c r="G65" s="567"/>
      <c r="H65" s="567"/>
      <c r="I65" s="567"/>
      <c r="J65" s="567"/>
      <c r="K65" s="567"/>
      <c r="L65" s="567"/>
      <c r="M65" s="567"/>
      <c r="N65" s="567"/>
      <c r="O65" s="567"/>
      <c r="P65" s="568"/>
      <c r="Q65" s="569" t="str">
        <f>IF('2G(控)'!$Q59="","",'2G(控)'!$Q59)</f>
        <v/>
      </c>
      <c r="R65" s="570"/>
      <c r="S65" s="571"/>
      <c r="T65" s="572" t="str">
        <f>IF('2G(控)'!$T59="","",'2G(控)'!$T59)</f>
        <v/>
      </c>
      <c r="U65" s="573"/>
      <c r="V65" s="574" t="str">
        <f>IF('2G(控)'!$V59="","",'2G(控)'!$V59)</f>
        <v/>
      </c>
      <c r="W65" s="575"/>
      <c r="X65" s="575"/>
      <c r="Y65" s="576"/>
      <c r="Z65" s="577" t="str">
        <f>IF('2G(控)'!$Z59="","",'2G(控)'!$Z59)</f>
        <v/>
      </c>
      <c r="AA65" s="578"/>
      <c r="AB65" s="578"/>
      <c r="AC65" s="578"/>
      <c r="AD65" s="579"/>
      <c r="AE65" s="563" t="str">
        <f>IF('2G(控)'!$AE59="","",'2G(控)'!$AE59)</f>
        <v/>
      </c>
      <c r="AF65" s="564"/>
      <c r="AG65" s="564"/>
      <c r="AH65" s="564"/>
      <c r="AI65" s="564"/>
      <c r="AJ65" s="564"/>
      <c r="AK65" s="564"/>
      <c r="AL65" s="564"/>
      <c r="AM65" s="565"/>
      <c r="AN65" s="44"/>
      <c r="AO65" s="45"/>
    </row>
    <row r="66" spans="1:41" ht="24.95" customHeight="1">
      <c r="A66" s="544" t="str">
        <f>IF('2G(控)'!$A60="","",'2G(控)'!$A60)</f>
        <v/>
      </c>
      <c r="B66" s="545"/>
      <c r="C66" s="545"/>
      <c r="D66" s="636"/>
      <c r="E66" s="566" t="str">
        <f>IF('2G(控)'!$E60="",""," "&amp;'2G(控)'!$E60)</f>
        <v/>
      </c>
      <c r="F66" s="567"/>
      <c r="G66" s="567"/>
      <c r="H66" s="567"/>
      <c r="I66" s="567"/>
      <c r="J66" s="567"/>
      <c r="K66" s="567"/>
      <c r="L66" s="567"/>
      <c r="M66" s="567"/>
      <c r="N66" s="567"/>
      <c r="O66" s="567"/>
      <c r="P66" s="568"/>
      <c r="Q66" s="569" t="str">
        <f>IF('2G(控)'!$Q60="","",'2G(控)'!$Q60)</f>
        <v/>
      </c>
      <c r="R66" s="570"/>
      <c r="S66" s="571"/>
      <c r="T66" s="572" t="str">
        <f>IF('2G(控)'!$T60="","",'2G(控)'!$T60)</f>
        <v/>
      </c>
      <c r="U66" s="573"/>
      <c r="V66" s="574" t="str">
        <f>IF('2G(控)'!$V60="","",'2G(控)'!$V60)</f>
        <v/>
      </c>
      <c r="W66" s="575"/>
      <c r="X66" s="575"/>
      <c r="Y66" s="576"/>
      <c r="Z66" s="577" t="str">
        <f>IF('2G(控)'!$Z60="","",'2G(控)'!$Z60)</f>
        <v/>
      </c>
      <c r="AA66" s="578"/>
      <c r="AB66" s="578"/>
      <c r="AC66" s="578"/>
      <c r="AD66" s="579"/>
      <c r="AE66" s="563" t="str">
        <f>IF('2G(控)'!$AE60="","",'2G(控)'!$AE60)</f>
        <v/>
      </c>
      <c r="AF66" s="564"/>
      <c r="AG66" s="564"/>
      <c r="AH66" s="564"/>
      <c r="AI66" s="564"/>
      <c r="AJ66" s="564"/>
      <c r="AK66" s="564"/>
      <c r="AL66" s="564"/>
      <c r="AM66" s="565"/>
      <c r="AN66" s="44"/>
      <c r="AO66" s="45"/>
    </row>
    <row r="67" spans="1:41" ht="24.95" customHeight="1">
      <c r="A67" s="544" t="str">
        <f>IF('2G(控)'!$A61="","",'2G(控)'!$A61)</f>
        <v/>
      </c>
      <c r="B67" s="545"/>
      <c r="C67" s="545"/>
      <c r="D67" s="636"/>
      <c r="E67" s="566" t="str">
        <f>IF('2G(控)'!$E61="",""," "&amp;'2G(控)'!$E61)</f>
        <v/>
      </c>
      <c r="F67" s="567"/>
      <c r="G67" s="567"/>
      <c r="H67" s="567"/>
      <c r="I67" s="567"/>
      <c r="J67" s="567"/>
      <c r="K67" s="567"/>
      <c r="L67" s="567"/>
      <c r="M67" s="567"/>
      <c r="N67" s="567"/>
      <c r="O67" s="567"/>
      <c r="P67" s="568"/>
      <c r="Q67" s="569" t="str">
        <f>IF('2G(控)'!$Q61="","",'2G(控)'!$Q61)</f>
        <v/>
      </c>
      <c r="R67" s="570"/>
      <c r="S67" s="571"/>
      <c r="T67" s="572" t="str">
        <f>IF('2G(控)'!$T61="","",'2G(控)'!$T61)</f>
        <v/>
      </c>
      <c r="U67" s="573"/>
      <c r="V67" s="574" t="str">
        <f>IF('2G(控)'!$V61="","",'2G(控)'!$V61)</f>
        <v/>
      </c>
      <c r="W67" s="575"/>
      <c r="X67" s="575"/>
      <c r="Y67" s="576"/>
      <c r="Z67" s="577" t="str">
        <f>IF('2G(控)'!$Z61="","",'2G(控)'!$Z61)</f>
        <v/>
      </c>
      <c r="AA67" s="578"/>
      <c r="AB67" s="578"/>
      <c r="AC67" s="578"/>
      <c r="AD67" s="579"/>
      <c r="AE67" s="563" t="str">
        <f>IF('2G(控)'!$AE61="","",'2G(控)'!$AE61)</f>
        <v/>
      </c>
      <c r="AF67" s="564"/>
      <c r="AG67" s="564"/>
      <c r="AH67" s="564"/>
      <c r="AI67" s="564"/>
      <c r="AJ67" s="564"/>
      <c r="AK67" s="564"/>
      <c r="AL67" s="564"/>
      <c r="AM67" s="565"/>
      <c r="AN67" s="44"/>
      <c r="AO67" s="45"/>
    </row>
    <row r="68" spans="1:41" ht="24.95" customHeight="1">
      <c r="A68" s="544" t="str">
        <f>IF('2G(控)'!$A62="","",'2G(控)'!$A62)</f>
        <v/>
      </c>
      <c r="B68" s="545"/>
      <c r="C68" s="545"/>
      <c r="D68" s="636"/>
      <c r="E68" s="566" t="str">
        <f>IF('2G(控)'!$E62="",""," "&amp;'2G(控)'!$E62)</f>
        <v/>
      </c>
      <c r="F68" s="567"/>
      <c r="G68" s="567"/>
      <c r="H68" s="567"/>
      <c r="I68" s="567"/>
      <c r="J68" s="567"/>
      <c r="K68" s="567"/>
      <c r="L68" s="567"/>
      <c r="M68" s="567"/>
      <c r="N68" s="567"/>
      <c r="O68" s="567"/>
      <c r="P68" s="568"/>
      <c r="Q68" s="569" t="str">
        <f>IF('2G(控)'!$Q62="","",'2G(控)'!$Q62)</f>
        <v/>
      </c>
      <c r="R68" s="570"/>
      <c r="S68" s="571"/>
      <c r="T68" s="572" t="str">
        <f>IF('2G(控)'!$T62="","",'2G(控)'!$T62)</f>
        <v/>
      </c>
      <c r="U68" s="573"/>
      <c r="V68" s="574" t="str">
        <f>IF('2G(控)'!$V62="","",'2G(控)'!$V62)</f>
        <v/>
      </c>
      <c r="W68" s="575"/>
      <c r="X68" s="575"/>
      <c r="Y68" s="576"/>
      <c r="Z68" s="577" t="str">
        <f>IF('2G(控)'!$Z62="","",'2G(控)'!$Z62)</f>
        <v/>
      </c>
      <c r="AA68" s="578"/>
      <c r="AB68" s="578"/>
      <c r="AC68" s="578"/>
      <c r="AD68" s="579"/>
      <c r="AE68" s="563" t="str">
        <f>IF('2G(控)'!$AE62="","",'2G(控)'!$AE62)</f>
        <v/>
      </c>
      <c r="AF68" s="564"/>
      <c r="AG68" s="564"/>
      <c r="AH68" s="564"/>
      <c r="AI68" s="564"/>
      <c r="AJ68" s="564"/>
      <c r="AK68" s="564"/>
      <c r="AL68" s="564"/>
      <c r="AM68" s="565"/>
      <c r="AN68" s="44"/>
      <c r="AO68" s="45"/>
    </row>
    <row r="69" spans="1:41" ht="24.95" customHeight="1">
      <c r="A69" s="544" t="str">
        <f>IF('2G(控)'!$A63="","",'2G(控)'!$A63)</f>
        <v/>
      </c>
      <c r="B69" s="545"/>
      <c r="C69" s="545"/>
      <c r="D69" s="636"/>
      <c r="E69" s="566" t="str">
        <f>IF('2G(控)'!$E63="",""," "&amp;'2G(控)'!$E63)</f>
        <v/>
      </c>
      <c r="F69" s="567"/>
      <c r="G69" s="567"/>
      <c r="H69" s="567"/>
      <c r="I69" s="567"/>
      <c r="J69" s="567"/>
      <c r="K69" s="567"/>
      <c r="L69" s="567"/>
      <c r="M69" s="567"/>
      <c r="N69" s="567"/>
      <c r="O69" s="567"/>
      <c r="P69" s="568"/>
      <c r="Q69" s="569" t="str">
        <f>IF('2G(控)'!$Q63="","",'2G(控)'!$Q63)</f>
        <v/>
      </c>
      <c r="R69" s="570"/>
      <c r="S69" s="571"/>
      <c r="T69" s="572" t="str">
        <f>IF('2G(控)'!$T63="","",'2G(控)'!$T63)</f>
        <v/>
      </c>
      <c r="U69" s="573"/>
      <c r="V69" s="574" t="str">
        <f>IF('2G(控)'!$V63="","",'2G(控)'!$V63)</f>
        <v/>
      </c>
      <c r="W69" s="575"/>
      <c r="X69" s="575"/>
      <c r="Y69" s="576"/>
      <c r="Z69" s="577" t="str">
        <f>IF('2G(控)'!$Z63="","",'2G(控)'!$Z63)</f>
        <v/>
      </c>
      <c r="AA69" s="578"/>
      <c r="AB69" s="578"/>
      <c r="AC69" s="578"/>
      <c r="AD69" s="579"/>
      <c r="AE69" s="563" t="str">
        <f>IF('2G(控)'!$AE63="","",'2G(控)'!$AE63)</f>
        <v/>
      </c>
      <c r="AF69" s="564"/>
      <c r="AG69" s="564"/>
      <c r="AH69" s="564"/>
      <c r="AI69" s="564"/>
      <c r="AJ69" s="564"/>
      <c r="AK69" s="564"/>
      <c r="AL69" s="564"/>
      <c r="AM69" s="565"/>
      <c r="AN69" s="44"/>
      <c r="AO69" s="45"/>
    </row>
    <row r="70" spans="1:41" ht="24.95" customHeight="1">
      <c r="A70" s="544" t="str">
        <f>IF('2G(控)'!$A64="","",'2G(控)'!$A64)</f>
        <v/>
      </c>
      <c r="B70" s="545"/>
      <c r="C70" s="545"/>
      <c r="D70" s="636"/>
      <c r="E70" s="566" t="str">
        <f>IF('2G(控)'!$E64="",""," "&amp;'2G(控)'!$E64)</f>
        <v/>
      </c>
      <c r="F70" s="567"/>
      <c r="G70" s="567"/>
      <c r="H70" s="567"/>
      <c r="I70" s="567"/>
      <c r="J70" s="567"/>
      <c r="K70" s="567"/>
      <c r="L70" s="567"/>
      <c r="M70" s="567"/>
      <c r="N70" s="567"/>
      <c r="O70" s="567"/>
      <c r="P70" s="568"/>
      <c r="Q70" s="569" t="str">
        <f>IF('2G(控)'!$Q64="","",'2G(控)'!$Q64)</f>
        <v/>
      </c>
      <c r="R70" s="570"/>
      <c r="S70" s="571"/>
      <c r="T70" s="572" t="str">
        <f>IF('2G(控)'!$T64="","",'2G(控)'!$T64)</f>
        <v/>
      </c>
      <c r="U70" s="573"/>
      <c r="V70" s="574" t="str">
        <f>IF('2G(控)'!$V64="","",'2G(控)'!$V64)</f>
        <v/>
      </c>
      <c r="W70" s="575"/>
      <c r="X70" s="575"/>
      <c r="Y70" s="576"/>
      <c r="Z70" s="577" t="str">
        <f>IF('2G(控)'!$Z64="","",'2G(控)'!$Z64)</f>
        <v/>
      </c>
      <c r="AA70" s="578"/>
      <c r="AB70" s="578"/>
      <c r="AC70" s="578"/>
      <c r="AD70" s="579"/>
      <c r="AE70" s="563" t="str">
        <f>IF('2G(控)'!$AE64="","",'2G(控)'!$AE64)</f>
        <v/>
      </c>
      <c r="AF70" s="564"/>
      <c r="AG70" s="564"/>
      <c r="AH70" s="564"/>
      <c r="AI70" s="564"/>
      <c r="AJ70" s="564"/>
      <c r="AK70" s="564"/>
      <c r="AL70" s="564"/>
      <c r="AM70" s="565"/>
      <c r="AN70" s="44"/>
      <c r="AO70" s="45"/>
    </row>
    <row r="71" spans="1:41" ht="24.95" customHeight="1">
      <c r="A71" s="544" t="str">
        <f>IF('2G(控)'!$A65="","",'2G(控)'!$A65)</f>
        <v/>
      </c>
      <c r="B71" s="545"/>
      <c r="C71" s="545"/>
      <c r="D71" s="636"/>
      <c r="E71" s="566" t="str">
        <f>IF('2G(控)'!$E65="",""," "&amp;'2G(控)'!$E65)</f>
        <v/>
      </c>
      <c r="F71" s="567"/>
      <c r="G71" s="567"/>
      <c r="H71" s="567"/>
      <c r="I71" s="567"/>
      <c r="J71" s="567"/>
      <c r="K71" s="567"/>
      <c r="L71" s="567"/>
      <c r="M71" s="567"/>
      <c r="N71" s="567"/>
      <c r="O71" s="567"/>
      <c r="P71" s="568"/>
      <c r="Q71" s="569" t="str">
        <f>IF('2G(控)'!$Q65="","",'2G(控)'!$Q65)</f>
        <v/>
      </c>
      <c r="R71" s="570"/>
      <c r="S71" s="571"/>
      <c r="T71" s="572" t="str">
        <f>IF('2G(控)'!$T65="","",'2G(控)'!$T65)</f>
        <v/>
      </c>
      <c r="U71" s="573"/>
      <c r="V71" s="574" t="str">
        <f>IF('2G(控)'!$V65="","",'2G(控)'!$V65)</f>
        <v/>
      </c>
      <c r="W71" s="575"/>
      <c r="X71" s="575"/>
      <c r="Y71" s="576"/>
      <c r="Z71" s="577" t="str">
        <f>IF('2G(控)'!$Z65="","",'2G(控)'!$Z65)</f>
        <v/>
      </c>
      <c r="AA71" s="578"/>
      <c r="AB71" s="578"/>
      <c r="AC71" s="578"/>
      <c r="AD71" s="579"/>
      <c r="AE71" s="563" t="str">
        <f>IF('2G(控)'!$AE65="","",'2G(控)'!$AE65)</f>
        <v/>
      </c>
      <c r="AF71" s="564"/>
      <c r="AG71" s="564"/>
      <c r="AH71" s="564"/>
      <c r="AI71" s="564"/>
      <c r="AJ71" s="564"/>
      <c r="AK71" s="564"/>
      <c r="AL71" s="564"/>
      <c r="AM71" s="565"/>
      <c r="AN71" s="44"/>
      <c r="AO71" s="45"/>
    </row>
    <row r="72" spans="1:41" ht="24.95" customHeight="1">
      <c r="A72" s="544" t="str">
        <f>IF('2G(控)'!$A66="","",'2G(控)'!$A66)</f>
        <v/>
      </c>
      <c r="B72" s="545"/>
      <c r="C72" s="545"/>
      <c r="D72" s="636"/>
      <c r="E72" s="566" t="str">
        <f>IF('2G(控)'!$E66="",""," "&amp;'2G(控)'!$E66)</f>
        <v/>
      </c>
      <c r="F72" s="567"/>
      <c r="G72" s="567"/>
      <c r="H72" s="567"/>
      <c r="I72" s="567"/>
      <c r="J72" s="567"/>
      <c r="K72" s="567"/>
      <c r="L72" s="567"/>
      <c r="M72" s="567"/>
      <c r="N72" s="567"/>
      <c r="O72" s="567"/>
      <c r="P72" s="568"/>
      <c r="Q72" s="569" t="str">
        <f>IF('2G(控)'!$Q66="","",'2G(控)'!$Q66)</f>
        <v/>
      </c>
      <c r="R72" s="570"/>
      <c r="S72" s="571"/>
      <c r="T72" s="572" t="str">
        <f>IF('2G(控)'!$T66="","",'2G(控)'!$T66)</f>
        <v/>
      </c>
      <c r="U72" s="573"/>
      <c r="V72" s="574" t="str">
        <f>IF('2G(控)'!$V66="","",'2G(控)'!$V66)</f>
        <v/>
      </c>
      <c r="W72" s="575"/>
      <c r="X72" s="575"/>
      <c r="Y72" s="576"/>
      <c r="Z72" s="577" t="str">
        <f>IF('2G(控)'!$Z66="","",'2G(控)'!$Z66)</f>
        <v/>
      </c>
      <c r="AA72" s="578"/>
      <c r="AB72" s="578"/>
      <c r="AC72" s="578"/>
      <c r="AD72" s="579"/>
      <c r="AE72" s="563" t="str">
        <f>IF('2G(控)'!$AE66="","",'2G(控)'!$AE66)</f>
        <v/>
      </c>
      <c r="AF72" s="564"/>
      <c r="AG72" s="564"/>
      <c r="AH72" s="564"/>
      <c r="AI72" s="564"/>
      <c r="AJ72" s="564"/>
      <c r="AK72" s="564"/>
      <c r="AL72" s="564"/>
      <c r="AM72" s="565"/>
      <c r="AN72" s="44"/>
      <c r="AO72" s="45"/>
    </row>
    <row r="73" spans="1:41" ht="24.95" customHeight="1">
      <c r="A73" s="544" t="str">
        <f>IF('2G(控)'!$A67="","",'2G(控)'!$A67)</f>
        <v/>
      </c>
      <c r="B73" s="545"/>
      <c r="C73" s="545"/>
      <c r="D73" s="636"/>
      <c r="E73" s="566" t="str">
        <f>IF('2G(控)'!$E67="",""," "&amp;'2G(控)'!$E67)</f>
        <v/>
      </c>
      <c r="F73" s="567"/>
      <c r="G73" s="567"/>
      <c r="H73" s="567"/>
      <c r="I73" s="567"/>
      <c r="J73" s="567"/>
      <c r="K73" s="567"/>
      <c r="L73" s="567"/>
      <c r="M73" s="567"/>
      <c r="N73" s="567"/>
      <c r="O73" s="567"/>
      <c r="P73" s="568"/>
      <c r="Q73" s="569" t="str">
        <f>IF('2G(控)'!$Q67="","",'2G(控)'!$Q67)</f>
        <v/>
      </c>
      <c r="R73" s="570"/>
      <c r="S73" s="571"/>
      <c r="T73" s="572" t="str">
        <f>IF('2G(控)'!$T67="","",'2G(控)'!$T67)</f>
        <v/>
      </c>
      <c r="U73" s="573"/>
      <c r="V73" s="574" t="str">
        <f>IF('2G(控)'!$V67="","",'2G(控)'!$V67)</f>
        <v/>
      </c>
      <c r="W73" s="575"/>
      <c r="X73" s="575"/>
      <c r="Y73" s="576"/>
      <c r="Z73" s="577" t="str">
        <f>IF('2G(控)'!$Z67="","",'2G(控)'!$Z67)</f>
        <v/>
      </c>
      <c r="AA73" s="578"/>
      <c r="AB73" s="578"/>
      <c r="AC73" s="578"/>
      <c r="AD73" s="579"/>
      <c r="AE73" s="563" t="str">
        <f>IF('2G(控)'!$AE67="","",'2G(控)'!$AE67)</f>
        <v/>
      </c>
      <c r="AF73" s="564"/>
      <c r="AG73" s="564"/>
      <c r="AH73" s="564"/>
      <c r="AI73" s="564"/>
      <c r="AJ73" s="564"/>
      <c r="AK73" s="564"/>
      <c r="AL73" s="564"/>
      <c r="AM73" s="565"/>
      <c r="AN73" s="44"/>
      <c r="AO73" s="45"/>
    </row>
    <row r="74" spans="1:41" ht="24.95" customHeight="1">
      <c r="A74" s="544" t="str">
        <f>IF('2G(控)'!$A68="","",'2G(控)'!$A68)</f>
        <v/>
      </c>
      <c r="B74" s="545"/>
      <c r="C74" s="545"/>
      <c r="D74" s="636"/>
      <c r="E74" s="566" t="str">
        <f>IF('2G(控)'!$E68="",""," "&amp;'2G(控)'!$E68)</f>
        <v/>
      </c>
      <c r="F74" s="567"/>
      <c r="G74" s="567"/>
      <c r="H74" s="567"/>
      <c r="I74" s="567"/>
      <c r="J74" s="567"/>
      <c r="K74" s="567"/>
      <c r="L74" s="567"/>
      <c r="M74" s="567"/>
      <c r="N74" s="567"/>
      <c r="O74" s="567"/>
      <c r="P74" s="568"/>
      <c r="Q74" s="569" t="str">
        <f>IF('2G(控)'!$Q68="","",'2G(控)'!$Q68)</f>
        <v/>
      </c>
      <c r="R74" s="570"/>
      <c r="S74" s="571"/>
      <c r="T74" s="572" t="str">
        <f>IF('2G(控)'!$T68="","",'2G(控)'!$T68)</f>
        <v/>
      </c>
      <c r="U74" s="573"/>
      <c r="V74" s="574" t="str">
        <f>IF('2G(控)'!$V68="","",'2G(控)'!$V68)</f>
        <v/>
      </c>
      <c r="W74" s="575"/>
      <c r="X74" s="575"/>
      <c r="Y74" s="576"/>
      <c r="Z74" s="577" t="str">
        <f>IF('2G(控)'!$Z68="","",'2G(控)'!$Z68)</f>
        <v/>
      </c>
      <c r="AA74" s="578"/>
      <c r="AB74" s="578"/>
      <c r="AC74" s="578"/>
      <c r="AD74" s="579"/>
      <c r="AE74" s="563" t="str">
        <f>IF('2G(控)'!$AE68="","",'2G(控)'!$AE68)</f>
        <v/>
      </c>
      <c r="AF74" s="564"/>
      <c r="AG74" s="564"/>
      <c r="AH74" s="564"/>
      <c r="AI74" s="564"/>
      <c r="AJ74" s="564"/>
      <c r="AK74" s="564"/>
      <c r="AL74" s="564"/>
      <c r="AM74" s="565"/>
      <c r="AN74" s="44"/>
      <c r="AO74" s="45"/>
    </row>
    <row r="75" spans="1:41" ht="24.95" customHeight="1">
      <c r="A75" s="544" t="str">
        <f>IF('2G(控)'!$A69="","",'2G(控)'!$A69)</f>
        <v/>
      </c>
      <c r="B75" s="545"/>
      <c r="C75" s="545"/>
      <c r="D75" s="636"/>
      <c r="E75" s="566" t="str">
        <f>IF('2G(控)'!$E69="",""," "&amp;'2G(控)'!$E69)</f>
        <v/>
      </c>
      <c r="F75" s="567"/>
      <c r="G75" s="567"/>
      <c r="H75" s="567"/>
      <c r="I75" s="567"/>
      <c r="J75" s="567"/>
      <c r="K75" s="567"/>
      <c r="L75" s="567"/>
      <c r="M75" s="567"/>
      <c r="N75" s="567"/>
      <c r="O75" s="567"/>
      <c r="P75" s="568"/>
      <c r="Q75" s="569" t="str">
        <f>IF('2G(控)'!$Q69="","",'2G(控)'!$Q69)</f>
        <v/>
      </c>
      <c r="R75" s="570"/>
      <c r="S75" s="571"/>
      <c r="T75" s="572" t="str">
        <f>IF('2G(控)'!$T69="","",'2G(控)'!$T69)</f>
        <v/>
      </c>
      <c r="U75" s="573"/>
      <c r="V75" s="574" t="str">
        <f>IF('2G(控)'!$V69="","",'2G(控)'!$V69)</f>
        <v/>
      </c>
      <c r="W75" s="575"/>
      <c r="X75" s="575"/>
      <c r="Y75" s="576"/>
      <c r="Z75" s="577" t="str">
        <f>IF('2G(控)'!$Z69="","",'2G(控)'!$Z69)</f>
        <v/>
      </c>
      <c r="AA75" s="578"/>
      <c r="AB75" s="578"/>
      <c r="AC75" s="578"/>
      <c r="AD75" s="579"/>
      <c r="AE75" s="563" t="str">
        <f>IF('2G(控)'!$AE69="","",'2G(控)'!$AE69)</f>
        <v/>
      </c>
      <c r="AF75" s="564"/>
      <c r="AG75" s="564"/>
      <c r="AH75" s="564"/>
      <c r="AI75" s="564"/>
      <c r="AJ75" s="564"/>
      <c r="AK75" s="564"/>
      <c r="AL75" s="564"/>
      <c r="AM75" s="565"/>
      <c r="AN75" s="44"/>
      <c r="AO75" s="45"/>
    </row>
    <row r="76" spans="1:41" ht="24.95" customHeight="1">
      <c r="A76" s="544" t="str">
        <f>IF('2G(控)'!$A70="","",'2G(控)'!$A70)</f>
        <v/>
      </c>
      <c r="B76" s="545"/>
      <c r="C76" s="545"/>
      <c r="D76" s="636"/>
      <c r="E76" s="566" t="str">
        <f>IF('2G(控)'!$E70="",""," "&amp;'2G(控)'!$E70)</f>
        <v/>
      </c>
      <c r="F76" s="567"/>
      <c r="G76" s="567"/>
      <c r="H76" s="567"/>
      <c r="I76" s="567"/>
      <c r="J76" s="567"/>
      <c r="K76" s="567"/>
      <c r="L76" s="567"/>
      <c r="M76" s="567"/>
      <c r="N76" s="567"/>
      <c r="O76" s="567"/>
      <c r="P76" s="568"/>
      <c r="Q76" s="569" t="str">
        <f>IF('2G(控)'!$Q70="","",'2G(控)'!$Q70)</f>
        <v/>
      </c>
      <c r="R76" s="570"/>
      <c r="S76" s="571"/>
      <c r="T76" s="572" t="str">
        <f>IF('2G(控)'!$T70="","",'2G(控)'!$T70)</f>
        <v/>
      </c>
      <c r="U76" s="573"/>
      <c r="V76" s="574" t="str">
        <f>IF('2G(控)'!$V70="","",'2G(控)'!$V70)</f>
        <v/>
      </c>
      <c r="W76" s="575"/>
      <c r="X76" s="575"/>
      <c r="Y76" s="576"/>
      <c r="Z76" s="577" t="str">
        <f>IF('2G(控)'!$Z70="","",'2G(控)'!$Z70)</f>
        <v/>
      </c>
      <c r="AA76" s="578"/>
      <c r="AB76" s="578"/>
      <c r="AC76" s="578"/>
      <c r="AD76" s="579"/>
      <c r="AE76" s="563" t="str">
        <f>IF('2G(控)'!$AE70="","",'2G(控)'!$AE70)</f>
        <v/>
      </c>
      <c r="AF76" s="564"/>
      <c r="AG76" s="564"/>
      <c r="AH76" s="564"/>
      <c r="AI76" s="564"/>
      <c r="AJ76" s="564"/>
      <c r="AK76" s="564"/>
      <c r="AL76" s="564"/>
      <c r="AM76" s="565"/>
      <c r="AN76" s="44"/>
      <c r="AO76" s="45"/>
    </row>
    <row r="77" spans="1:41" ht="24.95" customHeight="1">
      <c r="A77" s="544" t="str">
        <f>IF('2G(控)'!$A71="","",'2G(控)'!$A71)</f>
        <v/>
      </c>
      <c r="B77" s="545"/>
      <c r="C77" s="545"/>
      <c r="D77" s="636"/>
      <c r="E77" s="566" t="str">
        <f>IF('2G(控)'!$E71="",""," "&amp;'2G(控)'!$E71)</f>
        <v/>
      </c>
      <c r="F77" s="567"/>
      <c r="G77" s="567"/>
      <c r="H77" s="567"/>
      <c r="I77" s="567"/>
      <c r="J77" s="567"/>
      <c r="K77" s="567"/>
      <c r="L77" s="567"/>
      <c r="M77" s="567"/>
      <c r="N77" s="567"/>
      <c r="O77" s="567"/>
      <c r="P77" s="568"/>
      <c r="Q77" s="569" t="str">
        <f>IF('2G(控)'!$Q71="","",'2G(控)'!$Q71)</f>
        <v/>
      </c>
      <c r="R77" s="570"/>
      <c r="S77" s="571"/>
      <c r="T77" s="572" t="str">
        <f>IF('2G(控)'!$T71="","",'2G(控)'!$T71)</f>
        <v/>
      </c>
      <c r="U77" s="573"/>
      <c r="V77" s="574" t="str">
        <f>IF('2G(控)'!$V71="","",'2G(控)'!$V71)</f>
        <v/>
      </c>
      <c r="W77" s="575"/>
      <c r="X77" s="575"/>
      <c r="Y77" s="576"/>
      <c r="Z77" s="577" t="str">
        <f>IF('2G(控)'!$Z71="","",'2G(控)'!$Z71)</f>
        <v/>
      </c>
      <c r="AA77" s="578"/>
      <c r="AB77" s="578"/>
      <c r="AC77" s="578"/>
      <c r="AD77" s="579"/>
      <c r="AE77" s="563" t="str">
        <f>IF('2G(控)'!$AE71="","",'2G(控)'!$AE71)</f>
        <v/>
      </c>
      <c r="AF77" s="564"/>
      <c r="AG77" s="564"/>
      <c r="AH77" s="564"/>
      <c r="AI77" s="564"/>
      <c r="AJ77" s="564"/>
      <c r="AK77" s="564"/>
      <c r="AL77" s="564"/>
      <c r="AM77" s="565"/>
      <c r="AN77" s="44"/>
      <c r="AO77" s="45"/>
    </row>
    <row r="78" spans="1:41" ht="24.95" customHeight="1">
      <c r="A78" s="544" t="str">
        <f>IF('2G(控)'!$A72="","",'2G(控)'!$A72)</f>
        <v/>
      </c>
      <c r="B78" s="545"/>
      <c r="C78" s="545"/>
      <c r="D78" s="636"/>
      <c r="E78" s="566" t="str">
        <f>IF('2G(控)'!$E72="",""," "&amp;'2G(控)'!$E72)</f>
        <v/>
      </c>
      <c r="F78" s="567"/>
      <c r="G78" s="567"/>
      <c r="H78" s="567"/>
      <c r="I78" s="567"/>
      <c r="J78" s="567"/>
      <c r="K78" s="567"/>
      <c r="L78" s="567"/>
      <c r="M78" s="567"/>
      <c r="N78" s="567"/>
      <c r="O78" s="567"/>
      <c r="P78" s="568"/>
      <c r="Q78" s="569" t="str">
        <f>IF('2G(控)'!$Q72="","",'2G(控)'!$Q72)</f>
        <v/>
      </c>
      <c r="R78" s="570"/>
      <c r="S78" s="571"/>
      <c r="T78" s="572" t="str">
        <f>IF('2G(控)'!$T72="","",'2G(控)'!$T72)</f>
        <v/>
      </c>
      <c r="U78" s="573"/>
      <c r="V78" s="574" t="str">
        <f>IF('2G(控)'!$V72="","",'2G(控)'!$V72)</f>
        <v/>
      </c>
      <c r="W78" s="575"/>
      <c r="X78" s="575"/>
      <c r="Y78" s="576"/>
      <c r="Z78" s="577" t="str">
        <f>IF('2G(控)'!$Z72="","",'2G(控)'!$Z72)</f>
        <v/>
      </c>
      <c r="AA78" s="578"/>
      <c r="AB78" s="578"/>
      <c r="AC78" s="578"/>
      <c r="AD78" s="579"/>
      <c r="AE78" s="563" t="str">
        <f>IF('2G(控)'!$AE72="","",'2G(控)'!$AE72)</f>
        <v/>
      </c>
      <c r="AF78" s="564"/>
      <c r="AG78" s="564"/>
      <c r="AH78" s="564"/>
      <c r="AI78" s="564"/>
      <c r="AJ78" s="564"/>
      <c r="AK78" s="564"/>
      <c r="AL78" s="564"/>
      <c r="AM78" s="565"/>
      <c r="AN78" s="44"/>
      <c r="AO78" s="45"/>
    </row>
    <row r="79" spans="1:41" ht="24.95" customHeight="1">
      <c r="A79" s="544" t="str">
        <f>IF('2G(控)'!$A73="","",'2G(控)'!$A73)</f>
        <v/>
      </c>
      <c r="B79" s="545"/>
      <c r="C79" s="545"/>
      <c r="D79" s="636"/>
      <c r="E79" s="566" t="str">
        <f>IF('2G(控)'!$E73="",""," "&amp;'2G(控)'!$E73)</f>
        <v/>
      </c>
      <c r="F79" s="567"/>
      <c r="G79" s="567"/>
      <c r="H79" s="567"/>
      <c r="I79" s="567"/>
      <c r="J79" s="567"/>
      <c r="K79" s="567"/>
      <c r="L79" s="567"/>
      <c r="M79" s="567"/>
      <c r="N79" s="567"/>
      <c r="O79" s="567"/>
      <c r="P79" s="568"/>
      <c r="Q79" s="569" t="str">
        <f>IF('2G(控)'!$Q73="","",'2G(控)'!$Q73)</f>
        <v/>
      </c>
      <c r="R79" s="570"/>
      <c r="S79" s="571"/>
      <c r="T79" s="572" t="str">
        <f>IF('2G(控)'!$T73="","",'2G(控)'!$T73)</f>
        <v/>
      </c>
      <c r="U79" s="573"/>
      <c r="V79" s="574" t="str">
        <f>IF('2G(控)'!$V73="","",'2G(控)'!$V73)</f>
        <v/>
      </c>
      <c r="W79" s="575"/>
      <c r="X79" s="575"/>
      <c r="Y79" s="576"/>
      <c r="Z79" s="577" t="str">
        <f>IF('2G(控)'!$Z73="","",'2G(控)'!$Z73)</f>
        <v/>
      </c>
      <c r="AA79" s="578"/>
      <c r="AB79" s="578"/>
      <c r="AC79" s="578"/>
      <c r="AD79" s="579"/>
      <c r="AE79" s="563" t="str">
        <f>IF('2G(控)'!$AE73="","",'2G(控)'!$AE73)</f>
        <v/>
      </c>
      <c r="AF79" s="564"/>
      <c r="AG79" s="564"/>
      <c r="AH79" s="564"/>
      <c r="AI79" s="564"/>
      <c r="AJ79" s="564"/>
      <c r="AK79" s="564"/>
      <c r="AL79" s="564"/>
      <c r="AM79" s="565"/>
      <c r="AN79" s="44"/>
      <c r="AO79" s="45"/>
    </row>
    <row r="80" spans="1:41" ht="24.95" customHeight="1">
      <c r="A80" s="544" t="str">
        <f>IF('2G(控)'!$A74="","",'2G(控)'!$A74)</f>
        <v/>
      </c>
      <c r="B80" s="545"/>
      <c r="C80" s="545"/>
      <c r="D80" s="636"/>
      <c r="E80" s="566" t="str">
        <f>IF('2G(控)'!$E74="",""," "&amp;'2G(控)'!$E74)</f>
        <v/>
      </c>
      <c r="F80" s="567"/>
      <c r="G80" s="567"/>
      <c r="H80" s="567"/>
      <c r="I80" s="567"/>
      <c r="J80" s="567"/>
      <c r="K80" s="567"/>
      <c r="L80" s="567"/>
      <c r="M80" s="567"/>
      <c r="N80" s="567"/>
      <c r="O80" s="567"/>
      <c r="P80" s="568"/>
      <c r="Q80" s="569" t="str">
        <f>IF('2G(控)'!$Q74="","",'2G(控)'!$Q74)</f>
        <v/>
      </c>
      <c r="R80" s="570"/>
      <c r="S80" s="571"/>
      <c r="T80" s="572" t="str">
        <f>IF('2G(控)'!$T74="","",'2G(控)'!$T74)</f>
        <v/>
      </c>
      <c r="U80" s="573"/>
      <c r="V80" s="574" t="str">
        <f>IF('2G(控)'!$V74="","",'2G(控)'!$V74)</f>
        <v/>
      </c>
      <c r="W80" s="575"/>
      <c r="X80" s="575"/>
      <c r="Y80" s="576"/>
      <c r="Z80" s="577" t="str">
        <f>IF('2G(控)'!$Z74="","",'2G(控)'!$Z74)</f>
        <v/>
      </c>
      <c r="AA80" s="578"/>
      <c r="AB80" s="578"/>
      <c r="AC80" s="578"/>
      <c r="AD80" s="579"/>
      <c r="AE80" s="563" t="str">
        <f>IF('2G(控)'!$AE74="","",'2G(控)'!$AE74)</f>
        <v/>
      </c>
      <c r="AF80" s="564"/>
      <c r="AG80" s="564"/>
      <c r="AH80" s="564"/>
      <c r="AI80" s="564"/>
      <c r="AJ80" s="564"/>
      <c r="AK80" s="564"/>
      <c r="AL80" s="564"/>
      <c r="AM80" s="565"/>
      <c r="AN80" s="44"/>
      <c r="AO80" s="45"/>
    </row>
    <row r="81" spans="1:41" ht="24.95" customHeight="1">
      <c r="A81" s="58"/>
      <c r="B81" s="59"/>
      <c r="C81" s="59"/>
      <c r="D81" s="59"/>
      <c r="E81" s="59"/>
      <c r="F81" s="59"/>
      <c r="G81" s="59"/>
      <c r="H81" s="59"/>
      <c r="I81" s="59"/>
      <c r="J81" s="59"/>
      <c r="K81" s="428" t="s">
        <v>76</v>
      </c>
      <c r="L81" s="428"/>
      <c r="M81" s="428"/>
      <c r="N81" s="428"/>
      <c r="O81" s="428"/>
      <c r="P81" s="59"/>
      <c r="Q81" s="59"/>
      <c r="R81" s="59"/>
      <c r="S81" s="59"/>
      <c r="T81" s="59"/>
      <c r="U81" s="59"/>
      <c r="V81" s="59"/>
      <c r="W81" s="59"/>
      <c r="X81" s="59"/>
      <c r="Y81" s="60"/>
      <c r="Z81" s="408" t="str">
        <f>IF('2G(控)'!$Z75="","",'2G(控)'!$Z75)</f>
        <v/>
      </c>
      <c r="AA81" s="408"/>
      <c r="AB81" s="408"/>
      <c r="AC81" s="408"/>
      <c r="AD81" s="408"/>
      <c r="AE81" s="371" t="s">
        <v>64</v>
      </c>
      <c r="AF81" s="80"/>
      <c r="AG81" s="80"/>
      <c r="AH81" s="81"/>
      <c r="AI81" s="529" t="str">
        <f>IF('2G(控)'!$AI$25="","",'2G(控)'!$AI$25)</f>
        <v/>
      </c>
      <c r="AJ81" s="530"/>
      <c r="AK81" s="530"/>
      <c r="AL81" s="33" t="s">
        <v>24</v>
      </c>
      <c r="AM81" s="80" t="str">
        <f>IF('2G(控)'!$AM$25="","",'2G(控)'!$AM$25)</f>
        <v/>
      </c>
      <c r="AN81" s="80"/>
      <c r="AO81" s="531"/>
    </row>
    <row r="82" spans="1:41" ht="22.5" customHeight="1">
      <c r="A82" s="52"/>
      <c r="B82" s="52"/>
      <c r="C82" s="52"/>
      <c r="D82" s="52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25"/>
      <c r="AF82" s="25"/>
      <c r="AG82" s="25"/>
      <c r="AH82" s="13"/>
      <c r="AI82" s="13"/>
      <c r="AJ82" s="596" t="s">
        <v>68</v>
      </c>
      <c r="AK82" s="596"/>
      <c r="AL82" s="596"/>
      <c r="AM82" s="596"/>
      <c r="AN82" s="596"/>
      <c r="AO82" s="596"/>
    </row>
    <row r="83" spans="1:41" ht="28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475" t="s">
        <v>51</v>
      </c>
      <c r="N83" s="475"/>
      <c r="O83" s="475"/>
      <c r="P83" s="475"/>
      <c r="Q83" s="475"/>
      <c r="R83" s="475"/>
      <c r="S83" s="475"/>
      <c r="T83" s="475"/>
      <c r="U83" s="475"/>
      <c r="V83" s="475"/>
      <c r="W83" s="475"/>
      <c r="X83" s="475"/>
      <c r="Y83" s="475"/>
      <c r="Z83" s="2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</row>
    <row r="84" spans="1:41" ht="28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525" t="s">
        <v>47</v>
      </c>
      <c r="AB84" s="526"/>
      <c r="AC84" s="526"/>
      <c r="AD84" s="527" t="str">
        <f>$AD$6</f>
        <v/>
      </c>
      <c r="AE84" s="527"/>
      <c r="AF84" s="527"/>
      <c r="AG84" s="527"/>
      <c r="AH84" s="527"/>
      <c r="AI84" s="527"/>
      <c r="AJ84" s="527"/>
      <c r="AK84" s="527"/>
      <c r="AL84" s="527"/>
      <c r="AM84" s="527"/>
      <c r="AN84" s="527"/>
      <c r="AO84" s="528"/>
    </row>
    <row r="85" spans="1:41" ht="12.6" customHeight="1">
      <c r="A85" s="524"/>
      <c r="B85" s="524"/>
      <c r="C85" s="524"/>
      <c r="D85" s="524"/>
      <c r="E85" s="524"/>
      <c r="F85" s="524"/>
      <c r="G85" s="524"/>
      <c r="H85" s="524"/>
      <c r="I85" s="524"/>
      <c r="J85" s="524"/>
      <c r="K85" s="524"/>
      <c r="L85" s="524"/>
      <c r="M85" s="524"/>
      <c r="N85" s="524"/>
      <c r="O85" s="524"/>
      <c r="P85" s="524"/>
      <c r="Q85" s="524"/>
      <c r="R85" s="524"/>
      <c r="S85" s="524"/>
      <c r="T85" s="524"/>
      <c r="U85" s="524"/>
      <c r="V85" s="524"/>
      <c r="W85" s="524"/>
      <c r="X85" s="524"/>
      <c r="Y85" s="524"/>
      <c r="Z85" s="524"/>
      <c r="AA85" s="524"/>
      <c r="AB85" s="524"/>
      <c r="AC85" s="524"/>
      <c r="AD85" s="524"/>
      <c r="AE85" s="524"/>
      <c r="AF85" s="524"/>
      <c r="AG85" s="524"/>
      <c r="AH85" s="524"/>
      <c r="AI85" s="524"/>
      <c r="AJ85" s="524"/>
      <c r="AK85" s="524"/>
      <c r="AL85" s="524"/>
      <c r="AM85" s="524"/>
      <c r="AN85" s="524"/>
      <c r="AO85" s="524"/>
    </row>
    <row r="86" spans="1:41" ht="24.95" customHeight="1">
      <c r="A86" s="79" t="s">
        <v>55</v>
      </c>
      <c r="B86" s="80"/>
      <c r="C86" s="80"/>
      <c r="D86" s="80"/>
      <c r="E86" s="371" t="s">
        <v>56</v>
      </c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1"/>
      <c r="Q86" s="371" t="s">
        <v>57</v>
      </c>
      <c r="R86" s="80"/>
      <c r="S86" s="81"/>
      <c r="T86" s="371" t="s">
        <v>58</v>
      </c>
      <c r="U86" s="81"/>
      <c r="V86" s="371" t="s">
        <v>59</v>
      </c>
      <c r="W86" s="80"/>
      <c r="X86" s="80"/>
      <c r="Y86" s="81"/>
      <c r="Z86" s="394" t="s">
        <v>60</v>
      </c>
      <c r="AA86" s="395"/>
      <c r="AB86" s="395"/>
      <c r="AC86" s="395"/>
      <c r="AD86" s="523"/>
      <c r="AE86" s="371" t="s">
        <v>38</v>
      </c>
      <c r="AF86" s="80"/>
      <c r="AG86" s="80"/>
      <c r="AH86" s="80"/>
      <c r="AI86" s="80"/>
      <c r="AJ86" s="80"/>
      <c r="AK86" s="80"/>
      <c r="AL86" s="80"/>
      <c r="AM86" s="80"/>
      <c r="AN86" s="80"/>
      <c r="AO86" s="531"/>
    </row>
    <row r="87" spans="1:41" ht="24.95" customHeight="1">
      <c r="A87" s="633" t="str">
        <f>IF('2G(控)'!$A81="","",'2G(控)'!$A81)</f>
        <v/>
      </c>
      <c r="B87" s="634"/>
      <c r="C87" s="634"/>
      <c r="D87" s="635"/>
      <c r="E87" s="546" t="str">
        <f>IF('2G(控)'!$E81="",""," "&amp;'2G(控)'!$E81)</f>
        <v/>
      </c>
      <c r="F87" s="547"/>
      <c r="G87" s="547"/>
      <c r="H87" s="547"/>
      <c r="I87" s="547"/>
      <c r="J87" s="547"/>
      <c r="K87" s="547"/>
      <c r="L87" s="547"/>
      <c r="M87" s="547"/>
      <c r="N87" s="547"/>
      <c r="O87" s="547"/>
      <c r="P87" s="548"/>
      <c r="Q87" s="549" t="str">
        <f>IF('2G(控)'!$Q81="","",'2G(控)'!$Q81)</f>
        <v/>
      </c>
      <c r="R87" s="550"/>
      <c r="S87" s="551"/>
      <c r="T87" s="552" t="str">
        <f>IF('2G(控)'!$T81="","",'2G(控)'!$T81)</f>
        <v/>
      </c>
      <c r="U87" s="553"/>
      <c r="V87" s="554" t="str">
        <f>IF('2G(控)'!$V81="","",'2G(控)'!$V81)</f>
        <v/>
      </c>
      <c r="W87" s="555"/>
      <c r="X87" s="555"/>
      <c r="Y87" s="556"/>
      <c r="Z87" s="557" t="str">
        <f>IF('2G(控)'!$Z81="","",'2G(控)'!$Z81)</f>
        <v/>
      </c>
      <c r="AA87" s="558"/>
      <c r="AB87" s="558"/>
      <c r="AC87" s="558"/>
      <c r="AD87" s="559"/>
      <c r="AE87" s="560" t="str">
        <f>IF('2G(控)'!$AE81="","",'2G(控)'!$AE81)</f>
        <v/>
      </c>
      <c r="AF87" s="561"/>
      <c r="AG87" s="561"/>
      <c r="AH87" s="561"/>
      <c r="AI87" s="561"/>
      <c r="AJ87" s="561"/>
      <c r="AK87" s="561"/>
      <c r="AL87" s="561"/>
      <c r="AM87" s="562"/>
      <c r="AN87" s="42"/>
      <c r="AO87" s="43"/>
    </row>
    <row r="88" spans="1:41" ht="24.95" customHeight="1">
      <c r="A88" s="544" t="str">
        <f>IF('2G(控)'!$A82="","",'2G(控)'!$A82)</f>
        <v/>
      </c>
      <c r="B88" s="545"/>
      <c r="C88" s="545"/>
      <c r="D88" s="636"/>
      <c r="E88" s="566" t="str">
        <f>IF('2G(控)'!$E82="",""," "&amp;'2G(控)'!$E82)</f>
        <v/>
      </c>
      <c r="F88" s="567"/>
      <c r="G88" s="567"/>
      <c r="H88" s="567"/>
      <c r="I88" s="567"/>
      <c r="J88" s="567"/>
      <c r="K88" s="567"/>
      <c r="L88" s="567"/>
      <c r="M88" s="567"/>
      <c r="N88" s="567"/>
      <c r="O88" s="567"/>
      <c r="P88" s="568"/>
      <c r="Q88" s="569" t="str">
        <f>IF('2G(控)'!$Q82="","",'2G(控)'!$Q82)</f>
        <v/>
      </c>
      <c r="R88" s="570"/>
      <c r="S88" s="571"/>
      <c r="T88" s="572" t="str">
        <f>IF('2G(控)'!$T82="","",'2G(控)'!$T82)</f>
        <v/>
      </c>
      <c r="U88" s="573"/>
      <c r="V88" s="574" t="str">
        <f>IF('2G(控)'!$V82="","",'2G(控)'!$V82)</f>
        <v/>
      </c>
      <c r="W88" s="575"/>
      <c r="X88" s="575"/>
      <c r="Y88" s="576"/>
      <c r="Z88" s="577" t="str">
        <f>IF('2G(控)'!$Z82="","",'2G(控)'!$Z82)</f>
        <v/>
      </c>
      <c r="AA88" s="578"/>
      <c r="AB88" s="578"/>
      <c r="AC88" s="578"/>
      <c r="AD88" s="579"/>
      <c r="AE88" s="563" t="str">
        <f>IF('2G(控)'!$AE82="","",'2G(控)'!$AE82)</f>
        <v/>
      </c>
      <c r="AF88" s="564"/>
      <c r="AG88" s="564"/>
      <c r="AH88" s="564"/>
      <c r="AI88" s="564"/>
      <c r="AJ88" s="564"/>
      <c r="AK88" s="564"/>
      <c r="AL88" s="564"/>
      <c r="AM88" s="565"/>
      <c r="AN88" s="44"/>
      <c r="AO88" s="45"/>
    </row>
    <row r="89" spans="1:41" ht="24.95" customHeight="1">
      <c r="A89" s="544" t="str">
        <f>IF('2G(控)'!$A83="","",'2G(控)'!$A83)</f>
        <v/>
      </c>
      <c r="B89" s="545"/>
      <c r="C89" s="545"/>
      <c r="D89" s="636"/>
      <c r="E89" s="566" t="str">
        <f>IF('2G(控)'!$E83="",""," "&amp;'2G(控)'!$E83)</f>
        <v/>
      </c>
      <c r="F89" s="567"/>
      <c r="G89" s="567"/>
      <c r="H89" s="567"/>
      <c r="I89" s="567"/>
      <c r="J89" s="567"/>
      <c r="K89" s="567"/>
      <c r="L89" s="567"/>
      <c r="M89" s="567"/>
      <c r="N89" s="567"/>
      <c r="O89" s="567"/>
      <c r="P89" s="568"/>
      <c r="Q89" s="569" t="str">
        <f>IF('2G(控)'!$Q83="","",'2G(控)'!$Q83)</f>
        <v/>
      </c>
      <c r="R89" s="570"/>
      <c r="S89" s="571"/>
      <c r="T89" s="572" t="str">
        <f>IF('2G(控)'!$T83="","",'2G(控)'!$T83)</f>
        <v/>
      </c>
      <c r="U89" s="573"/>
      <c r="V89" s="574" t="str">
        <f>IF('2G(控)'!$V83="","",'2G(控)'!$V83)</f>
        <v/>
      </c>
      <c r="W89" s="575"/>
      <c r="X89" s="575"/>
      <c r="Y89" s="576"/>
      <c r="Z89" s="577" t="str">
        <f>IF('2G(控)'!$Z83="","",'2G(控)'!$Z83)</f>
        <v/>
      </c>
      <c r="AA89" s="578"/>
      <c r="AB89" s="578"/>
      <c r="AC89" s="578"/>
      <c r="AD89" s="579"/>
      <c r="AE89" s="563" t="str">
        <f>IF('2G(控)'!$AE83="","",'2G(控)'!$AE83)</f>
        <v/>
      </c>
      <c r="AF89" s="564"/>
      <c r="AG89" s="564"/>
      <c r="AH89" s="564"/>
      <c r="AI89" s="564"/>
      <c r="AJ89" s="564"/>
      <c r="AK89" s="564"/>
      <c r="AL89" s="564"/>
      <c r="AM89" s="565"/>
      <c r="AN89" s="44"/>
      <c r="AO89" s="45"/>
    </row>
    <row r="90" spans="1:41" ht="24.95" customHeight="1">
      <c r="A90" s="544" t="str">
        <f>IF('2G(控)'!$A84="","",'2G(控)'!$A84)</f>
        <v/>
      </c>
      <c r="B90" s="545"/>
      <c r="C90" s="545"/>
      <c r="D90" s="636"/>
      <c r="E90" s="566" t="str">
        <f>IF('2G(控)'!$E84="",""," "&amp;'2G(控)'!$E84)</f>
        <v/>
      </c>
      <c r="F90" s="567"/>
      <c r="G90" s="567"/>
      <c r="H90" s="567"/>
      <c r="I90" s="567"/>
      <c r="J90" s="567"/>
      <c r="K90" s="567"/>
      <c r="L90" s="567"/>
      <c r="M90" s="567"/>
      <c r="N90" s="567"/>
      <c r="O90" s="567"/>
      <c r="P90" s="568"/>
      <c r="Q90" s="569" t="str">
        <f>IF('2G(控)'!$Q84="","",'2G(控)'!$Q84)</f>
        <v/>
      </c>
      <c r="R90" s="570"/>
      <c r="S90" s="571"/>
      <c r="T90" s="572" t="str">
        <f>IF('2G(控)'!$T84="","",'2G(控)'!$T84)</f>
        <v/>
      </c>
      <c r="U90" s="573"/>
      <c r="V90" s="574" t="str">
        <f>IF('2G(控)'!$V84="","",'2G(控)'!$V84)</f>
        <v/>
      </c>
      <c r="W90" s="575"/>
      <c r="X90" s="575"/>
      <c r="Y90" s="576"/>
      <c r="Z90" s="577" t="str">
        <f>IF('2G(控)'!$Z84="","",'2G(控)'!$Z84)</f>
        <v/>
      </c>
      <c r="AA90" s="578"/>
      <c r="AB90" s="578"/>
      <c r="AC90" s="578"/>
      <c r="AD90" s="579"/>
      <c r="AE90" s="563" t="str">
        <f>IF('2G(控)'!$AE84="","",'2G(控)'!$AE84)</f>
        <v/>
      </c>
      <c r="AF90" s="564"/>
      <c r="AG90" s="564"/>
      <c r="AH90" s="564"/>
      <c r="AI90" s="564"/>
      <c r="AJ90" s="564"/>
      <c r="AK90" s="564"/>
      <c r="AL90" s="564"/>
      <c r="AM90" s="565"/>
      <c r="AN90" s="44"/>
      <c r="AO90" s="45"/>
    </row>
    <row r="91" spans="1:41" ht="24.95" customHeight="1">
      <c r="A91" s="544" t="str">
        <f>IF('2G(控)'!$A85="","",'2G(控)'!$A85)</f>
        <v/>
      </c>
      <c r="B91" s="545"/>
      <c r="C91" s="545"/>
      <c r="D91" s="636"/>
      <c r="E91" s="566" t="str">
        <f>IF('2G(控)'!$E85="",""," "&amp;'2G(控)'!$E85)</f>
        <v/>
      </c>
      <c r="F91" s="567"/>
      <c r="G91" s="567"/>
      <c r="H91" s="567"/>
      <c r="I91" s="567"/>
      <c r="J91" s="567"/>
      <c r="K91" s="567"/>
      <c r="L91" s="567"/>
      <c r="M91" s="567"/>
      <c r="N91" s="567"/>
      <c r="O91" s="567"/>
      <c r="P91" s="568"/>
      <c r="Q91" s="569" t="str">
        <f>IF('2G(控)'!$Q85="","",'2G(控)'!$Q85)</f>
        <v/>
      </c>
      <c r="R91" s="570"/>
      <c r="S91" s="571"/>
      <c r="T91" s="572" t="str">
        <f>IF('2G(控)'!$T85="","",'2G(控)'!$T85)</f>
        <v/>
      </c>
      <c r="U91" s="573"/>
      <c r="V91" s="574" t="str">
        <f>IF('2G(控)'!$V85="","",'2G(控)'!$V85)</f>
        <v/>
      </c>
      <c r="W91" s="575"/>
      <c r="X91" s="575"/>
      <c r="Y91" s="576"/>
      <c r="Z91" s="577" t="str">
        <f>IF('2G(控)'!$Z85="","",'2G(控)'!$Z85)</f>
        <v/>
      </c>
      <c r="AA91" s="578"/>
      <c r="AB91" s="578"/>
      <c r="AC91" s="578"/>
      <c r="AD91" s="579"/>
      <c r="AE91" s="563" t="str">
        <f>IF('2G(控)'!$AE85="","",'2G(控)'!$AE85)</f>
        <v/>
      </c>
      <c r="AF91" s="564"/>
      <c r="AG91" s="564"/>
      <c r="AH91" s="564"/>
      <c r="AI91" s="564"/>
      <c r="AJ91" s="564"/>
      <c r="AK91" s="564"/>
      <c r="AL91" s="564"/>
      <c r="AM91" s="565"/>
      <c r="AN91" s="44"/>
      <c r="AO91" s="45"/>
    </row>
    <row r="92" spans="1:41" ht="24.95" customHeight="1">
      <c r="A92" s="544" t="str">
        <f>IF('2G(控)'!$A86="","",'2G(控)'!$A86)</f>
        <v/>
      </c>
      <c r="B92" s="545"/>
      <c r="C92" s="545"/>
      <c r="D92" s="636"/>
      <c r="E92" s="566" t="str">
        <f>IF('2G(控)'!$E86="",""," "&amp;'2G(控)'!$E86)</f>
        <v/>
      </c>
      <c r="F92" s="567"/>
      <c r="G92" s="567"/>
      <c r="H92" s="567"/>
      <c r="I92" s="567"/>
      <c r="J92" s="567"/>
      <c r="K92" s="567"/>
      <c r="L92" s="567"/>
      <c r="M92" s="567"/>
      <c r="N92" s="567"/>
      <c r="O92" s="567"/>
      <c r="P92" s="568"/>
      <c r="Q92" s="569" t="str">
        <f>IF('2G(控)'!$Q86="","",'2G(控)'!$Q86)</f>
        <v/>
      </c>
      <c r="R92" s="570"/>
      <c r="S92" s="571"/>
      <c r="T92" s="572" t="str">
        <f>IF('2G(控)'!$T86="","",'2G(控)'!$T86)</f>
        <v/>
      </c>
      <c r="U92" s="573"/>
      <c r="V92" s="574" t="str">
        <f>IF('2G(控)'!$V86="","",'2G(控)'!$V86)</f>
        <v/>
      </c>
      <c r="W92" s="575"/>
      <c r="X92" s="575"/>
      <c r="Y92" s="576"/>
      <c r="Z92" s="577" t="str">
        <f>IF('2G(控)'!$Z86="","",'2G(控)'!$Z86)</f>
        <v/>
      </c>
      <c r="AA92" s="578"/>
      <c r="AB92" s="578"/>
      <c r="AC92" s="578"/>
      <c r="AD92" s="579"/>
      <c r="AE92" s="563" t="str">
        <f>IF('2G(控)'!$AE86="","",'2G(控)'!$AE86)</f>
        <v/>
      </c>
      <c r="AF92" s="564"/>
      <c r="AG92" s="564"/>
      <c r="AH92" s="564"/>
      <c r="AI92" s="564"/>
      <c r="AJ92" s="564"/>
      <c r="AK92" s="564"/>
      <c r="AL92" s="564"/>
      <c r="AM92" s="565"/>
      <c r="AN92" s="44"/>
      <c r="AO92" s="45"/>
    </row>
    <row r="93" spans="1:41" ht="24.95" customHeight="1">
      <c r="A93" s="544" t="str">
        <f>IF('2G(控)'!$A87="","",'2G(控)'!$A87)</f>
        <v/>
      </c>
      <c r="B93" s="545"/>
      <c r="C93" s="545"/>
      <c r="D93" s="636"/>
      <c r="E93" s="566" t="str">
        <f>IF('2G(控)'!$E87="",""," "&amp;'2G(控)'!$E87)</f>
        <v/>
      </c>
      <c r="F93" s="567"/>
      <c r="G93" s="567"/>
      <c r="H93" s="567"/>
      <c r="I93" s="567"/>
      <c r="J93" s="567"/>
      <c r="K93" s="567"/>
      <c r="L93" s="567"/>
      <c r="M93" s="567"/>
      <c r="N93" s="567"/>
      <c r="O93" s="567"/>
      <c r="P93" s="568"/>
      <c r="Q93" s="569" t="str">
        <f>IF('2G(控)'!$Q87="","",'2G(控)'!$Q87)</f>
        <v/>
      </c>
      <c r="R93" s="570"/>
      <c r="S93" s="571"/>
      <c r="T93" s="572" t="str">
        <f>IF('2G(控)'!$T87="","",'2G(控)'!$T87)</f>
        <v/>
      </c>
      <c r="U93" s="573"/>
      <c r="V93" s="574" t="str">
        <f>IF('2G(控)'!$V87="","",'2G(控)'!$V87)</f>
        <v/>
      </c>
      <c r="W93" s="575"/>
      <c r="X93" s="575"/>
      <c r="Y93" s="576"/>
      <c r="Z93" s="577" t="str">
        <f>IF('2G(控)'!$Z87="","",'2G(控)'!$Z87)</f>
        <v/>
      </c>
      <c r="AA93" s="578"/>
      <c r="AB93" s="578"/>
      <c r="AC93" s="578"/>
      <c r="AD93" s="579"/>
      <c r="AE93" s="563" t="str">
        <f>IF('2G(控)'!$AE87="","",'2G(控)'!$AE87)</f>
        <v/>
      </c>
      <c r="AF93" s="564"/>
      <c r="AG93" s="564"/>
      <c r="AH93" s="564"/>
      <c r="AI93" s="564"/>
      <c r="AJ93" s="564"/>
      <c r="AK93" s="564"/>
      <c r="AL93" s="564"/>
      <c r="AM93" s="565"/>
      <c r="AN93" s="44"/>
      <c r="AO93" s="45"/>
    </row>
    <row r="94" spans="1:41" ht="24.95" customHeight="1">
      <c r="A94" s="544" t="str">
        <f>IF('2G(控)'!$A88="","",'2G(控)'!$A88)</f>
        <v/>
      </c>
      <c r="B94" s="545"/>
      <c r="C94" s="545"/>
      <c r="D94" s="636"/>
      <c r="E94" s="566" t="str">
        <f>IF('2G(控)'!$E88="",""," "&amp;'2G(控)'!$E88)</f>
        <v/>
      </c>
      <c r="F94" s="567"/>
      <c r="G94" s="567"/>
      <c r="H94" s="567"/>
      <c r="I94" s="567"/>
      <c r="J94" s="567"/>
      <c r="K94" s="567"/>
      <c r="L94" s="567"/>
      <c r="M94" s="567"/>
      <c r="N94" s="567"/>
      <c r="O94" s="567"/>
      <c r="P94" s="568"/>
      <c r="Q94" s="569" t="str">
        <f>IF('2G(控)'!$Q88="","",'2G(控)'!$Q88)</f>
        <v/>
      </c>
      <c r="R94" s="570"/>
      <c r="S94" s="571"/>
      <c r="T94" s="572" t="str">
        <f>IF('2G(控)'!$T88="","",'2G(控)'!$T88)</f>
        <v/>
      </c>
      <c r="U94" s="573"/>
      <c r="V94" s="574" t="str">
        <f>IF('2G(控)'!$V88="","",'2G(控)'!$V88)</f>
        <v/>
      </c>
      <c r="W94" s="575"/>
      <c r="X94" s="575"/>
      <c r="Y94" s="576"/>
      <c r="Z94" s="577" t="str">
        <f>IF('2G(控)'!$Z88="","",'2G(控)'!$Z88)</f>
        <v/>
      </c>
      <c r="AA94" s="578"/>
      <c r="AB94" s="578"/>
      <c r="AC94" s="578"/>
      <c r="AD94" s="579"/>
      <c r="AE94" s="563" t="str">
        <f>IF('2G(控)'!$AE88="","",'2G(控)'!$AE88)</f>
        <v/>
      </c>
      <c r="AF94" s="564"/>
      <c r="AG94" s="564"/>
      <c r="AH94" s="564"/>
      <c r="AI94" s="564"/>
      <c r="AJ94" s="564"/>
      <c r="AK94" s="564"/>
      <c r="AL94" s="564"/>
      <c r="AM94" s="565"/>
      <c r="AN94" s="44"/>
      <c r="AO94" s="45"/>
    </row>
    <row r="95" spans="1:41" ht="24.95" customHeight="1">
      <c r="A95" s="544" t="str">
        <f>IF('2G(控)'!$A89="","",'2G(控)'!$A89)</f>
        <v/>
      </c>
      <c r="B95" s="545"/>
      <c r="C95" s="545"/>
      <c r="D95" s="636"/>
      <c r="E95" s="566" t="str">
        <f>IF('2G(控)'!$E89="",""," "&amp;'2G(控)'!$E89)</f>
        <v/>
      </c>
      <c r="F95" s="567"/>
      <c r="G95" s="567"/>
      <c r="H95" s="567"/>
      <c r="I95" s="567"/>
      <c r="J95" s="567"/>
      <c r="K95" s="567"/>
      <c r="L95" s="567"/>
      <c r="M95" s="567"/>
      <c r="N95" s="567"/>
      <c r="O95" s="567"/>
      <c r="P95" s="568"/>
      <c r="Q95" s="569" t="str">
        <f>IF('2G(控)'!$Q89="","",'2G(控)'!$Q89)</f>
        <v/>
      </c>
      <c r="R95" s="570"/>
      <c r="S95" s="571"/>
      <c r="T95" s="572" t="str">
        <f>IF('2G(控)'!$T89="","",'2G(控)'!$T89)</f>
        <v/>
      </c>
      <c r="U95" s="573"/>
      <c r="V95" s="574" t="str">
        <f>IF('2G(控)'!$V89="","",'2G(控)'!$V89)</f>
        <v/>
      </c>
      <c r="W95" s="575"/>
      <c r="X95" s="575"/>
      <c r="Y95" s="576"/>
      <c r="Z95" s="577" t="str">
        <f>IF('2G(控)'!$Z89="","",'2G(控)'!$Z89)</f>
        <v/>
      </c>
      <c r="AA95" s="578"/>
      <c r="AB95" s="578"/>
      <c r="AC95" s="578"/>
      <c r="AD95" s="579"/>
      <c r="AE95" s="563" t="str">
        <f>IF('2G(控)'!$AE89="","",'2G(控)'!$AE89)</f>
        <v/>
      </c>
      <c r="AF95" s="564"/>
      <c r="AG95" s="564"/>
      <c r="AH95" s="564"/>
      <c r="AI95" s="564"/>
      <c r="AJ95" s="564"/>
      <c r="AK95" s="564"/>
      <c r="AL95" s="564"/>
      <c r="AM95" s="565"/>
      <c r="AN95" s="44"/>
      <c r="AO95" s="45"/>
    </row>
    <row r="96" spans="1:41" ht="24.95" customHeight="1">
      <c r="A96" s="544" t="str">
        <f>IF('2G(控)'!$A90="","",'2G(控)'!$A90)</f>
        <v/>
      </c>
      <c r="B96" s="545"/>
      <c r="C96" s="545"/>
      <c r="D96" s="636"/>
      <c r="E96" s="566" t="str">
        <f>IF('2G(控)'!$E90="",""," "&amp;'2G(控)'!$E90)</f>
        <v/>
      </c>
      <c r="F96" s="567"/>
      <c r="G96" s="567"/>
      <c r="H96" s="567"/>
      <c r="I96" s="567"/>
      <c r="J96" s="567"/>
      <c r="K96" s="567"/>
      <c r="L96" s="567"/>
      <c r="M96" s="567"/>
      <c r="N96" s="567"/>
      <c r="O96" s="567"/>
      <c r="P96" s="568"/>
      <c r="Q96" s="569" t="str">
        <f>IF('2G(控)'!$Q90="","",'2G(控)'!$Q90)</f>
        <v/>
      </c>
      <c r="R96" s="570"/>
      <c r="S96" s="571"/>
      <c r="T96" s="572" t="str">
        <f>IF('2G(控)'!$T90="","",'2G(控)'!$T90)</f>
        <v/>
      </c>
      <c r="U96" s="573"/>
      <c r="V96" s="574" t="str">
        <f>IF('2G(控)'!$V90="","",'2G(控)'!$V90)</f>
        <v/>
      </c>
      <c r="W96" s="575"/>
      <c r="X96" s="575"/>
      <c r="Y96" s="576"/>
      <c r="Z96" s="577" t="str">
        <f>IF('2G(控)'!$Z90="","",'2G(控)'!$Z90)</f>
        <v/>
      </c>
      <c r="AA96" s="578"/>
      <c r="AB96" s="578"/>
      <c r="AC96" s="578"/>
      <c r="AD96" s="579"/>
      <c r="AE96" s="563" t="str">
        <f>IF('2G(控)'!$AE90="","",'2G(控)'!$AE90)</f>
        <v/>
      </c>
      <c r="AF96" s="564"/>
      <c r="AG96" s="564"/>
      <c r="AH96" s="564"/>
      <c r="AI96" s="564"/>
      <c r="AJ96" s="564"/>
      <c r="AK96" s="564"/>
      <c r="AL96" s="564"/>
      <c r="AM96" s="565"/>
      <c r="AN96" s="44"/>
      <c r="AO96" s="45"/>
    </row>
    <row r="97" spans="1:41" ht="24.95" customHeight="1">
      <c r="A97" s="544" t="str">
        <f>IF('2G(控)'!$A91="","",'2G(控)'!$A91)</f>
        <v/>
      </c>
      <c r="B97" s="545"/>
      <c r="C97" s="545"/>
      <c r="D97" s="636"/>
      <c r="E97" s="566" t="str">
        <f>IF('2G(控)'!$E91="",""," "&amp;'2G(控)'!$E91)</f>
        <v/>
      </c>
      <c r="F97" s="567"/>
      <c r="G97" s="567"/>
      <c r="H97" s="567"/>
      <c r="I97" s="567"/>
      <c r="J97" s="567"/>
      <c r="K97" s="567"/>
      <c r="L97" s="567"/>
      <c r="M97" s="567"/>
      <c r="N97" s="567"/>
      <c r="O97" s="567"/>
      <c r="P97" s="568"/>
      <c r="Q97" s="569" t="str">
        <f>IF('2G(控)'!$Q91="","",'2G(控)'!$Q91)</f>
        <v/>
      </c>
      <c r="R97" s="570"/>
      <c r="S97" s="571"/>
      <c r="T97" s="572" t="str">
        <f>IF('2G(控)'!$T91="","",'2G(控)'!$T91)</f>
        <v/>
      </c>
      <c r="U97" s="573"/>
      <c r="V97" s="574" t="str">
        <f>IF('2G(控)'!$V91="","",'2G(控)'!$V91)</f>
        <v/>
      </c>
      <c r="W97" s="575"/>
      <c r="X97" s="575"/>
      <c r="Y97" s="576"/>
      <c r="Z97" s="577" t="str">
        <f>IF('2G(控)'!$Z91="","",'2G(控)'!$Z91)</f>
        <v/>
      </c>
      <c r="AA97" s="578"/>
      <c r="AB97" s="578"/>
      <c r="AC97" s="578"/>
      <c r="AD97" s="579"/>
      <c r="AE97" s="563" t="str">
        <f>IF('2G(控)'!$AE91="","",'2G(控)'!$AE91)</f>
        <v/>
      </c>
      <c r="AF97" s="564"/>
      <c r="AG97" s="564"/>
      <c r="AH97" s="564"/>
      <c r="AI97" s="564"/>
      <c r="AJ97" s="564"/>
      <c r="AK97" s="564"/>
      <c r="AL97" s="564"/>
      <c r="AM97" s="565"/>
      <c r="AN97" s="44"/>
      <c r="AO97" s="45"/>
    </row>
    <row r="98" spans="1:41" ht="24.95" customHeight="1">
      <c r="A98" s="544" t="str">
        <f>IF('2G(控)'!$A92="","",'2G(控)'!$A92)</f>
        <v/>
      </c>
      <c r="B98" s="545"/>
      <c r="C98" s="545"/>
      <c r="D98" s="636"/>
      <c r="E98" s="566" t="str">
        <f>IF('2G(控)'!$E92="",""," "&amp;'2G(控)'!$E92)</f>
        <v/>
      </c>
      <c r="F98" s="567"/>
      <c r="G98" s="567"/>
      <c r="H98" s="567"/>
      <c r="I98" s="567"/>
      <c r="J98" s="567"/>
      <c r="K98" s="567"/>
      <c r="L98" s="567"/>
      <c r="M98" s="567"/>
      <c r="N98" s="567"/>
      <c r="O98" s="567"/>
      <c r="P98" s="568"/>
      <c r="Q98" s="569" t="str">
        <f>IF('2G(控)'!$Q92="","",'2G(控)'!$Q92)</f>
        <v/>
      </c>
      <c r="R98" s="570"/>
      <c r="S98" s="571"/>
      <c r="T98" s="572" t="str">
        <f>IF('2G(控)'!$T92="","",'2G(控)'!$T92)</f>
        <v/>
      </c>
      <c r="U98" s="573"/>
      <c r="V98" s="574" t="str">
        <f>IF('2G(控)'!$V92="","",'2G(控)'!$V92)</f>
        <v/>
      </c>
      <c r="W98" s="575"/>
      <c r="X98" s="575"/>
      <c r="Y98" s="576"/>
      <c r="Z98" s="577" t="str">
        <f>IF('2G(控)'!$Z92="","",'2G(控)'!$Z92)</f>
        <v/>
      </c>
      <c r="AA98" s="578"/>
      <c r="AB98" s="578"/>
      <c r="AC98" s="578"/>
      <c r="AD98" s="579"/>
      <c r="AE98" s="563" t="str">
        <f>IF('2G(控)'!$AE92="","",'2G(控)'!$AE92)</f>
        <v/>
      </c>
      <c r="AF98" s="564"/>
      <c r="AG98" s="564"/>
      <c r="AH98" s="564"/>
      <c r="AI98" s="564"/>
      <c r="AJ98" s="564"/>
      <c r="AK98" s="564"/>
      <c r="AL98" s="564"/>
      <c r="AM98" s="565"/>
      <c r="AN98" s="44"/>
      <c r="AO98" s="45"/>
    </row>
    <row r="99" spans="1:41" ht="24.95" customHeight="1">
      <c r="A99" s="544" t="str">
        <f>IF('2G(控)'!$A93="","",'2G(控)'!$A93)</f>
        <v/>
      </c>
      <c r="B99" s="545"/>
      <c r="C99" s="545"/>
      <c r="D99" s="636"/>
      <c r="E99" s="566" t="str">
        <f>IF('2G(控)'!$E93="",""," "&amp;'2G(控)'!$E93)</f>
        <v/>
      </c>
      <c r="F99" s="567"/>
      <c r="G99" s="567"/>
      <c r="H99" s="567"/>
      <c r="I99" s="567"/>
      <c r="J99" s="567"/>
      <c r="K99" s="567"/>
      <c r="L99" s="567"/>
      <c r="M99" s="567"/>
      <c r="N99" s="567"/>
      <c r="O99" s="567"/>
      <c r="P99" s="568"/>
      <c r="Q99" s="569" t="str">
        <f>IF('2G(控)'!$Q93="","",'2G(控)'!$Q93)</f>
        <v/>
      </c>
      <c r="R99" s="570"/>
      <c r="S99" s="571"/>
      <c r="T99" s="572" t="str">
        <f>IF('2G(控)'!$T93="","",'2G(控)'!$T93)</f>
        <v/>
      </c>
      <c r="U99" s="573"/>
      <c r="V99" s="574" t="str">
        <f>IF('2G(控)'!$V93="","",'2G(控)'!$V93)</f>
        <v/>
      </c>
      <c r="W99" s="575"/>
      <c r="X99" s="575"/>
      <c r="Y99" s="576"/>
      <c r="Z99" s="577" t="str">
        <f>IF('2G(控)'!$Z93="","",'2G(控)'!$Z93)</f>
        <v/>
      </c>
      <c r="AA99" s="578"/>
      <c r="AB99" s="578"/>
      <c r="AC99" s="578"/>
      <c r="AD99" s="579"/>
      <c r="AE99" s="563" t="str">
        <f>IF('2G(控)'!$AE93="","",'2G(控)'!$AE93)</f>
        <v/>
      </c>
      <c r="AF99" s="564"/>
      <c r="AG99" s="564"/>
      <c r="AH99" s="564"/>
      <c r="AI99" s="564"/>
      <c r="AJ99" s="564"/>
      <c r="AK99" s="564"/>
      <c r="AL99" s="564"/>
      <c r="AM99" s="565"/>
      <c r="AN99" s="44"/>
      <c r="AO99" s="45"/>
    </row>
    <row r="100" spans="1:41" ht="24.95" customHeight="1">
      <c r="A100" s="544" t="str">
        <f>IF('2G(控)'!$A94="","",'2G(控)'!$A94)</f>
        <v/>
      </c>
      <c r="B100" s="545"/>
      <c r="C100" s="545"/>
      <c r="D100" s="636"/>
      <c r="E100" s="566" t="str">
        <f>IF('2G(控)'!$E94="",""," "&amp;'2G(控)'!$E94)</f>
        <v/>
      </c>
      <c r="F100" s="567"/>
      <c r="G100" s="567"/>
      <c r="H100" s="567"/>
      <c r="I100" s="567"/>
      <c r="J100" s="567"/>
      <c r="K100" s="567"/>
      <c r="L100" s="567"/>
      <c r="M100" s="567"/>
      <c r="N100" s="567"/>
      <c r="O100" s="567"/>
      <c r="P100" s="568"/>
      <c r="Q100" s="569" t="str">
        <f>IF('2G(控)'!$Q94="","",'2G(控)'!$Q94)</f>
        <v/>
      </c>
      <c r="R100" s="570"/>
      <c r="S100" s="571"/>
      <c r="T100" s="572" t="str">
        <f>IF('2G(控)'!$T94="","",'2G(控)'!$T94)</f>
        <v/>
      </c>
      <c r="U100" s="573"/>
      <c r="V100" s="574" t="str">
        <f>IF('2G(控)'!$V94="","",'2G(控)'!$V94)</f>
        <v/>
      </c>
      <c r="W100" s="575"/>
      <c r="X100" s="575"/>
      <c r="Y100" s="576"/>
      <c r="Z100" s="577" t="str">
        <f>IF('2G(控)'!$Z94="","",'2G(控)'!$Z94)</f>
        <v/>
      </c>
      <c r="AA100" s="578"/>
      <c r="AB100" s="578"/>
      <c r="AC100" s="578"/>
      <c r="AD100" s="579"/>
      <c r="AE100" s="563" t="str">
        <f>IF('2G(控)'!$AE94="","",'2G(控)'!$AE94)</f>
        <v/>
      </c>
      <c r="AF100" s="564"/>
      <c r="AG100" s="564"/>
      <c r="AH100" s="564"/>
      <c r="AI100" s="564"/>
      <c r="AJ100" s="564"/>
      <c r="AK100" s="564"/>
      <c r="AL100" s="564"/>
      <c r="AM100" s="565"/>
      <c r="AN100" s="44"/>
      <c r="AO100" s="45"/>
    </row>
    <row r="101" spans="1:41" ht="24.95" customHeight="1">
      <c r="A101" s="544" t="str">
        <f>IF('2G(控)'!$A95="","",'2G(控)'!$A95)</f>
        <v/>
      </c>
      <c r="B101" s="545"/>
      <c r="C101" s="545"/>
      <c r="D101" s="636"/>
      <c r="E101" s="566" t="str">
        <f>IF('2G(控)'!$E95="",""," "&amp;'2G(控)'!$E95)</f>
        <v/>
      </c>
      <c r="F101" s="567"/>
      <c r="G101" s="567"/>
      <c r="H101" s="567"/>
      <c r="I101" s="567"/>
      <c r="J101" s="567"/>
      <c r="K101" s="567"/>
      <c r="L101" s="567"/>
      <c r="M101" s="567"/>
      <c r="N101" s="567"/>
      <c r="O101" s="567"/>
      <c r="P101" s="568"/>
      <c r="Q101" s="569" t="str">
        <f>IF('2G(控)'!$Q95="","",'2G(控)'!$Q95)</f>
        <v/>
      </c>
      <c r="R101" s="570"/>
      <c r="S101" s="571"/>
      <c r="T101" s="572" t="str">
        <f>IF('2G(控)'!$T95="","",'2G(控)'!$T95)</f>
        <v/>
      </c>
      <c r="U101" s="573"/>
      <c r="V101" s="574" t="str">
        <f>IF('2G(控)'!$V95="","",'2G(控)'!$V95)</f>
        <v/>
      </c>
      <c r="W101" s="575"/>
      <c r="X101" s="575"/>
      <c r="Y101" s="576"/>
      <c r="Z101" s="577" t="str">
        <f>IF('2G(控)'!$Z95="","",'2G(控)'!$Z95)</f>
        <v/>
      </c>
      <c r="AA101" s="578"/>
      <c r="AB101" s="578"/>
      <c r="AC101" s="578"/>
      <c r="AD101" s="579"/>
      <c r="AE101" s="563" t="str">
        <f>IF('2G(控)'!$AE95="","",'2G(控)'!$AE95)</f>
        <v/>
      </c>
      <c r="AF101" s="564"/>
      <c r="AG101" s="564"/>
      <c r="AH101" s="564"/>
      <c r="AI101" s="564"/>
      <c r="AJ101" s="564"/>
      <c r="AK101" s="564"/>
      <c r="AL101" s="564"/>
      <c r="AM101" s="565"/>
      <c r="AN101" s="44"/>
      <c r="AO101" s="45"/>
    </row>
    <row r="102" spans="1:41" ht="24.95" customHeight="1">
      <c r="A102" s="544" t="str">
        <f>IF('2G(控)'!$A96="","",'2G(控)'!$A96)</f>
        <v/>
      </c>
      <c r="B102" s="545"/>
      <c r="C102" s="545"/>
      <c r="D102" s="636"/>
      <c r="E102" s="566" t="str">
        <f>IF('2G(控)'!$E96="",""," "&amp;'2G(控)'!$E96)</f>
        <v/>
      </c>
      <c r="F102" s="567"/>
      <c r="G102" s="567"/>
      <c r="H102" s="567"/>
      <c r="I102" s="567"/>
      <c r="J102" s="567"/>
      <c r="K102" s="567"/>
      <c r="L102" s="567"/>
      <c r="M102" s="567"/>
      <c r="N102" s="567"/>
      <c r="O102" s="567"/>
      <c r="P102" s="568"/>
      <c r="Q102" s="569" t="str">
        <f>IF('2G(控)'!$Q96="","",'2G(控)'!$Q96)</f>
        <v/>
      </c>
      <c r="R102" s="570"/>
      <c r="S102" s="571"/>
      <c r="T102" s="572" t="str">
        <f>IF('2G(控)'!$T96="","",'2G(控)'!$T96)</f>
        <v/>
      </c>
      <c r="U102" s="573"/>
      <c r="V102" s="574" t="str">
        <f>IF('2G(控)'!$V96="","",'2G(控)'!$V96)</f>
        <v/>
      </c>
      <c r="W102" s="575"/>
      <c r="X102" s="575"/>
      <c r="Y102" s="576"/>
      <c r="Z102" s="577" t="str">
        <f>IF('2G(控)'!$Z96="","",'2G(控)'!$Z96)</f>
        <v/>
      </c>
      <c r="AA102" s="578"/>
      <c r="AB102" s="578"/>
      <c r="AC102" s="578"/>
      <c r="AD102" s="579"/>
      <c r="AE102" s="563" t="str">
        <f>IF('2G(控)'!$AE96="","",'2G(控)'!$AE96)</f>
        <v/>
      </c>
      <c r="AF102" s="564"/>
      <c r="AG102" s="564"/>
      <c r="AH102" s="564"/>
      <c r="AI102" s="564"/>
      <c r="AJ102" s="564"/>
      <c r="AK102" s="564"/>
      <c r="AL102" s="564"/>
      <c r="AM102" s="565"/>
      <c r="AN102" s="44"/>
      <c r="AO102" s="45"/>
    </row>
    <row r="103" spans="1:41" ht="24.95" customHeight="1">
      <c r="A103" s="544" t="str">
        <f>IF('2G(控)'!$A97="","",'2G(控)'!$A97)</f>
        <v/>
      </c>
      <c r="B103" s="545"/>
      <c r="C103" s="545"/>
      <c r="D103" s="636"/>
      <c r="E103" s="566" t="str">
        <f>IF('2G(控)'!$E97="",""," "&amp;'2G(控)'!$E97)</f>
        <v/>
      </c>
      <c r="F103" s="567"/>
      <c r="G103" s="567"/>
      <c r="H103" s="567"/>
      <c r="I103" s="567"/>
      <c r="J103" s="567"/>
      <c r="K103" s="567"/>
      <c r="L103" s="567"/>
      <c r="M103" s="567"/>
      <c r="N103" s="567"/>
      <c r="O103" s="567"/>
      <c r="P103" s="568"/>
      <c r="Q103" s="569" t="str">
        <f>IF('2G(控)'!$Q97="","",'2G(控)'!$Q97)</f>
        <v/>
      </c>
      <c r="R103" s="570"/>
      <c r="S103" s="571"/>
      <c r="T103" s="572" t="str">
        <f>IF('2G(控)'!$T97="","",'2G(控)'!$T97)</f>
        <v/>
      </c>
      <c r="U103" s="573"/>
      <c r="V103" s="574" t="str">
        <f>IF('2G(控)'!$V97="","",'2G(控)'!$V97)</f>
        <v/>
      </c>
      <c r="W103" s="575"/>
      <c r="X103" s="575"/>
      <c r="Y103" s="576"/>
      <c r="Z103" s="577" t="str">
        <f>IF('2G(控)'!$Z97="","",'2G(控)'!$Z97)</f>
        <v/>
      </c>
      <c r="AA103" s="578"/>
      <c r="AB103" s="578"/>
      <c r="AC103" s="578"/>
      <c r="AD103" s="579"/>
      <c r="AE103" s="563" t="str">
        <f>IF('2G(控)'!$AE97="","",'2G(控)'!$AE97)</f>
        <v/>
      </c>
      <c r="AF103" s="564"/>
      <c r="AG103" s="564"/>
      <c r="AH103" s="564"/>
      <c r="AI103" s="564"/>
      <c r="AJ103" s="564"/>
      <c r="AK103" s="564"/>
      <c r="AL103" s="564"/>
      <c r="AM103" s="565"/>
      <c r="AN103" s="44"/>
      <c r="AO103" s="45"/>
    </row>
    <row r="104" spans="1:41" ht="24.95" customHeight="1">
      <c r="A104" s="544" t="str">
        <f>IF('2G(控)'!$A98="","",'2G(控)'!$A98)</f>
        <v/>
      </c>
      <c r="B104" s="545"/>
      <c r="C104" s="545"/>
      <c r="D104" s="636"/>
      <c r="E104" s="566" t="str">
        <f>IF('2G(控)'!$E98="",""," "&amp;'2G(控)'!$E98)</f>
        <v/>
      </c>
      <c r="F104" s="567"/>
      <c r="G104" s="567"/>
      <c r="H104" s="567"/>
      <c r="I104" s="567"/>
      <c r="J104" s="567"/>
      <c r="K104" s="567"/>
      <c r="L104" s="567"/>
      <c r="M104" s="567"/>
      <c r="N104" s="567"/>
      <c r="O104" s="567"/>
      <c r="P104" s="568"/>
      <c r="Q104" s="569" t="str">
        <f>IF('2G(控)'!$Q98="","",'2G(控)'!$Q98)</f>
        <v/>
      </c>
      <c r="R104" s="570"/>
      <c r="S104" s="571"/>
      <c r="T104" s="572" t="str">
        <f>IF('2G(控)'!$T98="","",'2G(控)'!$T98)</f>
        <v/>
      </c>
      <c r="U104" s="573"/>
      <c r="V104" s="574" t="str">
        <f>IF('2G(控)'!$V98="","",'2G(控)'!$V98)</f>
        <v/>
      </c>
      <c r="W104" s="575"/>
      <c r="X104" s="575"/>
      <c r="Y104" s="576"/>
      <c r="Z104" s="577" t="str">
        <f>IF('2G(控)'!$Z98="","",'2G(控)'!$Z98)</f>
        <v/>
      </c>
      <c r="AA104" s="578"/>
      <c r="AB104" s="578"/>
      <c r="AC104" s="578"/>
      <c r="AD104" s="579"/>
      <c r="AE104" s="563" t="str">
        <f>IF('2G(控)'!$AE98="","",'2G(控)'!$AE98)</f>
        <v/>
      </c>
      <c r="AF104" s="564"/>
      <c r="AG104" s="564"/>
      <c r="AH104" s="564"/>
      <c r="AI104" s="564"/>
      <c r="AJ104" s="564"/>
      <c r="AK104" s="564"/>
      <c r="AL104" s="564"/>
      <c r="AM104" s="565"/>
      <c r="AN104" s="44"/>
      <c r="AO104" s="45"/>
    </row>
    <row r="105" spans="1:41" ht="24.95" customHeight="1">
      <c r="A105" s="58"/>
      <c r="B105" s="59"/>
      <c r="C105" s="59"/>
      <c r="D105" s="59"/>
      <c r="E105" s="59"/>
      <c r="F105" s="59"/>
      <c r="G105" s="59"/>
      <c r="H105" s="59"/>
      <c r="I105" s="59"/>
      <c r="J105" s="59"/>
      <c r="K105" s="428" t="s">
        <v>77</v>
      </c>
      <c r="L105" s="428"/>
      <c r="M105" s="428"/>
      <c r="N105" s="428"/>
      <c r="O105" s="428"/>
      <c r="P105" s="59"/>
      <c r="Q105" s="59"/>
      <c r="R105" s="59"/>
      <c r="S105" s="59"/>
      <c r="T105" s="59"/>
      <c r="U105" s="59"/>
      <c r="V105" s="59"/>
      <c r="W105" s="59"/>
      <c r="X105" s="59"/>
      <c r="Y105" s="60"/>
      <c r="Z105" s="408" t="str">
        <f>IF('2G(控)'!$Z99="","",'2G(控)'!$Z99)</f>
        <v/>
      </c>
      <c r="AA105" s="408"/>
      <c r="AB105" s="408"/>
      <c r="AC105" s="408"/>
      <c r="AD105" s="408"/>
      <c r="AE105" s="371" t="s">
        <v>64</v>
      </c>
      <c r="AF105" s="80"/>
      <c r="AG105" s="80"/>
      <c r="AH105" s="81"/>
      <c r="AI105" s="529" t="str">
        <f>IF('2G(控)'!$AI$25="","",'2G(控)'!$AI$25)</f>
        <v/>
      </c>
      <c r="AJ105" s="530"/>
      <c r="AK105" s="530"/>
      <c r="AL105" s="33" t="s">
        <v>24</v>
      </c>
      <c r="AM105" s="80" t="str">
        <f>IF('2G(控)'!$AM$25="","",'2G(控)'!$AM$25)</f>
        <v/>
      </c>
      <c r="AN105" s="80"/>
      <c r="AO105" s="531"/>
    </row>
    <row r="106" spans="1:41" ht="22.5" customHeight="1">
      <c r="A106" s="52"/>
      <c r="B106" s="52"/>
      <c r="C106" s="52"/>
      <c r="D106" s="52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25"/>
      <c r="AF106" s="25"/>
      <c r="AG106" s="25"/>
      <c r="AH106" s="13"/>
      <c r="AI106" s="13"/>
      <c r="AJ106" s="596" t="s">
        <v>68</v>
      </c>
      <c r="AK106" s="596"/>
      <c r="AL106" s="596"/>
      <c r="AM106" s="596"/>
      <c r="AN106" s="596"/>
      <c r="AO106" s="596"/>
    </row>
    <row r="107" spans="1:41" ht="28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475" t="s">
        <v>51</v>
      </c>
      <c r="N107" s="475"/>
      <c r="O107" s="475"/>
      <c r="P107" s="475"/>
      <c r="Q107" s="475"/>
      <c r="R107" s="475"/>
      <c r="S107" s="475"/>
      <c r="T107" s="475"/>
      <c r="U107" s="475"/>
      <c r="V107" s="475"/>
      <c r="W107" s="475"/>
      <c r="X107" s="475"/>
      <c r="Y107" s="475"/>
      <c r="Z107" s="2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</row>
    <row r="108" spans="1:41" ht="28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525" t="s">
        <v>47</v>
      </c>
      <c r="AB108" s="526"/>
      <c r="AC108" s="526"/>
      <c r="AD108" s="527" t="str">
        <f>$AD$6</f>
        <v/>
      </c>
      <c r="AE108" s="527"/>
      <c r="AF108" s="527"/>
      <c r="AG108" s="527"/>
      <c r="AH108" s="527"/>
      <c r="AI108" s="527"/>
      <c r="AJ108" s="527"/>
      <c r="AK108" s="527"/>
      <c r="AL108" s="527"/>
      <c r="AM108" s="527"/>
      <c r="AN108" s="527"/>
      <c r="AO108" s="528"/>
    </row>
    <row r="109" spans="1:41" ht="12.6" customHeight="1">
      <c r="A109" s="524"/>
      <c r="B109" s="524"/>
      <c r="C109" s="524"/>
      <c r="D109" s="524"/>
      <c r="E109" s="524"/>
      <c r="F109" s="524"/>
      <c r="G109" s="524"/>
      <c r="H109" s="524"/>
      <c r="I109" s="524"/>
      <c r="J109" s="524"/>
      <c r="K109" s="524"/>
      <c r="L109" s="524"/>
      <c r="M109" s="524"/>
      <c r="N109" s="524"/>
      <c r="O109" s="524"/>
      <c r="P109" s="524"/>
      <c r="Q109" s="524"/>
      <c r="R109" s="524"/>
      <c r="S109" s="524"/>
      <c r="T109" s="524"/>
      <c r="U109" s="524"/>
      <c r="V109" s="524"/>
      <c r="W109" s="524"/>
      <c r="X109" s="524"/>
      <c r="Y109" s="524"/>
      <c r="Z109" s="524"/>
      <c r="AA109" s="524"/>
      <c r="AB109" s="524"/>
      <c r="AC109" s="524"/>
      <c r="AD109" s="524"/>
      <c r="AE109" s="524"/>
      <c r="AF109" s="524"/>
      <c r="AG109" s="524"/>
      <c r="AH109" s="524"/>
      <c r="AI109" s="524"/>
      <c r="AJ109" s="524"/>
      <c r="AK109" s="524"/>
      <c r="AL109" s="524"/>
      <c r="AM109" s="524"/>
      <c r="AN109" s="524"/>
      <c r="AO109" s="524"/>
    </row>
    <row r="110" spans="1:41" ht="24.95" customHeight="1">
      <c r="A110" s="79" t="s">
        <v>55</v>
      </c>
      <c r="B110" s="80"/>
      <c r="C110" s="80"/>
      <c r="D110" s="80"/>
      <c r="E110" s="371" t="s">
        <v>56</v>
      </c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1"/>
      <c r="Q110" s="371" t="s">
        <v>57</v>
      </c>
      <c r="R110" s="80"/>
      <c r="S110" s="81"/>
      <c r="T110" s="371" t="s">
        <v>58</v>
      </c>
      <c r="U110" s="81"/>
      <c r="V110" s="371" t="s">
        <v>59</v>
      </c>
      <c r="W110" s="80"/>
      <c r="X110" s="80"/>
      <c r="Y110" s="81"/>
      <c r="Z110" s="394" t="s">
        <v>60</v>
      </c>
      <c r="AA110" s="395"/>
      <c r="AB110" s="395"/>
      <c r="AC110" s="395"/>
      <c r="AD110" s="523"/>
      <c r="AE110" s="371" t="s">
        <v>38</v>
      </c>
      <c r="AF110" s="80"/>
      <c r="AG110" s="80"/>
      <c r="AH110" s="80"/>
      <c r="AI110" s="80"/>
      <c r="AJ110" s="80"/>
      <c r="AK110" s="80"/>
      <c r="AL110" s="80"/>
      <c r="AM110" s="80"/>
      <c r="AN110" s="80"/>
      <c r="AO110" s="531"/>
    </row>
    <row r="111" spans="1:41" ht="24.95" customHeight="1">
      <c r="A111" s="633" t="str">
        <f>IF('2G(控)'!$A105="","",'2G(控)'!$A105)</f>
        <v/>
      </c>
      <c r="B111" s="634"/>
      <c r="C111" s="634"/>
      <c r="D111" s="635"/>
      <c r="E111" s="546" t="str">
        <f>IF('2G(控)'!$E105="",""," "&amp;'2G(控)'!$E105)</f>
        <v/>
      </c>
      <c r="F111" s="547"/>
      <c r="G111" s="547"/>
      <c r="H111" s="547"/>
      <c r="I111" s="547"/>
      <c r="J111" s="547"/>
      <c r="K111" s="547"/>
      <c r="L111" s="547"/>
      <c r="M111" s="547"/>
      <c r="N111" s="547"/>
      <c r="O111" s="547"/>
      <c r="P111" s="548"/>
      <c r="Q111" s="549" t="str">
        <f>IF('2G(控)'!$Q105="","",'2G(控)'!$Q105)</f>
        <v/>
      </c>
      <c r="R111" s="550"/>
      <c r="S111" s="551"/>
      <c r="T111" s="552" t="str">
        <f>IF('2G(控)'!$T105="","",'2G(控)'!$T105)</f>
        <v/>
      </c>
      <c r="U111" s="553"/>
      <c r="V111" s="554" t="str">
        <f>IF('2G(控)'!$V105="","",'2G(控)'!$V105)</f>
        <v/>
      </c>
      <c r="W111" s="555"/>
      <c r="X111" s="555"/>
      <c r="Y111" s="556"/>
      <c r="Z111" s="557" t="str">
        <f>IF('2G(控)'!$Z105="","",'2G(控)'!$Z105)</f>
        <v/>
      </c>
      <c r="AA111" s="558"/>
      <c r="AB111" s="558"/>
      <c r="AC111" s="558"/>
      <c r="AD111" s="559"/>
      <c r="AE111" s="560" t="str">
        <f>IF('2G(控)'!$AE105="","",'2G(控)'!$AE105)</f>
        <v/>
      </c>
      <c r="AF111" s="561"/>
      <c r="AG111" s="561"/>
      <c r="AH111" s="561"/>
      <c r="AI111" s="561"/>
      <c r="AJ111" s="561"/>
      <c r="AK111" s="561"/>
      <c r="AL111" s="561"/>
      <c r="AM111" s="562"/>
      <c r="AN111" s="42"/>
      <c r="AO111" s="43"/>
    </row>
    <row r="112" spans="1:41" ht="24.95" customHeight="1">
      <c r="A112" s="544" t="str">
        <f>IF('2G(控)'!$A106="","",'2G(控)'!$A106)</f>
        <v/>
      </c>
      <c r="B112" s="545"/>
      <c r="C112" s="545"/>
      <c r="D112" s="636"/>
      <c r="E112" s="566" t="str">
        <f>IF('2G(控)'!$E106="",""," "&amp;'2G(控)'!$E106)</f>
        <v/>
      </c>
      <c r="F112" s="567"/>
      <c r="G112" s="567"/>
      <c r="H112" s="567"/>
      <c r="I112" s="567"/>
      <c r="J112" s="567"/>
      <c r="K112" s="567"/>
      <c r="L112" s="567"/>
      <c r="M112" s="567"/>
      <c r="N112" s="567"/>
      <c r="O112" s="567"/>
      <c r="P112" s="568"/>
      <c r="Q112" s="569" t="str">
        <f>IF('2G(控)'!$Q106="","",'2G(控)'!$Q106)</f>
        <v/>
      </c>
      <c r="R112" s="570"/>
      <c r="S112" s="571"/>
      <c r="T112" s="572" t="str">
        <f>IF('2G(控)'!$T106="","",'2G(控)'!$T106)</f>
        <v/>
      </c>
      <c r="U112" s="573"/>
      <c r="V112" s="574" t="str">
        <f>IF('2G(控)'!$V106="","",'2G(控)'!$V106)</f>
        <v/>
      </c>
      <c r="W112" s="575"/>
      <c r="X112" s="575"/>
      <c r="Y112" s="576"/>
      <c r="Z112" s="577" t="str">
        <f>IF('2G(控)'!$Z106="","",'2G(控)'!$Z106)</f>
        <v/>
      </c>
      <c r="AA112" s="578"/>
      <c r="AB112" s="578"/>
      <c r="AC112" s="578"/>
      <c r="AD112" s="579"/>
      <c r="AE112" s="563" t="str">
        <f>IF('2G(控)'!$AE106="","",'2G(控)'!$AE106)</f>
        <v/>
      </c>
      <c r="AF112" s="564"/>
      <c r="AG112" s="564"/>
      <c r="AH112" s="564"/>
      <c r="AI112" s="564"/>
      <c r="AJ112" s="564"/>
      <c r="AK112" s="564"/>
      <c r="AL112" s="564"/>
      <c r="AM112" s="565"/>
      <c r="AN112" s="44"/>
      <c r="AO112" s="45"/>
    </row>
    <row r="113" spans="1:41" ht="24.95" customHeight="1">
      <c r="A113" s="544" t="str">
        <f>IF('2G(控)'!$A107="","",'2G(控)'!$A107)</f>
        <v/>
      </c>
      <c r="B113" s="545"/>
      <c r="C113" s="545"/>
      <c r="D113" s="636"/>
      <c r="E113" s="566" t="str">
        <f>IF('2G(控)'!$E107="",""," "&amp;'2G(控)'!$E107)</f>
        <v/>
      </c>
      <c r="F113" s="567"/>
      <c r="G113" s="567"/>
      <c r="H113" s="567"/>
      <c r="I113" s="567"/>
      <c r="J113" s="567"/>
      <c r="K113" s="567"/>
      <c r="L113" s="567"/>
      <c r="M113" s="567"/>
      <c r="N113" s="567"/>
      <c r="O113" s="567"/>
      <c r="P113" s="568"/>
      <c r="Q113" s="569" t="str">
        <f>IF('2G(控)'!$Q107="","",'2G(控)'!$Q107)</f>
        <v/>
      </c>
      <c r="R113" s="570"/>
      <c r="S113" s="571"/>
      <c r="T113" s="572" t="str">
        <f>IF('2G(控)'!$T107="","",'2G(控)'!$T107)</f>
        <v/>
      </c>
      <c r="U113" s="573"/>
      <c r="V113" s="574" t="str">
        <f>IF('2G(控)'!$V107="","",'2G(控)'!$V107)</f>
        <v/>
      </c>
      <c r="W113" s="575"/>
      <c r="X113" s="575"/>
      <c r="Y113" s="576"/>
      <c r="Z113" s="577" t="str">
        <f>IF('2G(控)'!$Z107="","",'2G(控)'!$Z107)</f>
        <v/>
      </c>
      <c r="AA113" s="578"/>
      <c r="AB113" s="578"/>
      <c r="AC113" s="578"/>
      <c r="AD113" s="579"/>
      <c r="AE113" s="563" t="str">
        <f>IF('2G(控)'!$AE107="","",'2G(控)'!$AE107)</f>
        <v/>
      </c>
      <c r="AF113" s="564"/>
      <c r="AG113" s="564"/>
      <c r="AH113" s="564"/>
      <c r="AI113" s="564"/>
      <c r="AJ113" s="564"/>
      <c r="AK113" s="564"/>
      <c r="AL113" s="564"/>
      <c r="AM113" s="565"/>
      <c r="AN113" s="44"/>
      <c r="AO113" s="45"/>
    </row>
    <row r="114" spans="1:41" ht="24.95" customHeight="1">
      <c r="A114" s="544" t="str">
        <f>IF('2G(控)'!$A108="","",'2G(控)'!$A108)</f>
        <v/>
      </c>
      <c r="B114" s="545"/>
      <c r="C114" s="545"/>
      <c r="D114" s="636"/>
      <c r="E114" s="566" t="str">
        <f>IF('2G(控)'!$E108="",""," "&amp;'2G(控)'!$E108)</f>
        <v/>
      </c>
      <c r="F114" s="567"/>
      <c r="G114" s="567"/>
      <c r="H114" s="567"/>
      <c r="I114" s="567"/>
      <c r="J114" s="567"/>
      <c r="K114" s="567"/>
      <c r="L114" s="567"/>
      <c r="M114" s="567"/>
      <c r="N114" s="567"/>
      <c r="O114" s="567"/>
      <c r="P114" s="568"/>
      <c r="Q114" s="569" t="str">
        <f>IF('2G(控)'!$Q108="","",'2G(控)'!$Q108)</f>
        <v/>
      </c>
      <c r="R114" s="570"/>
      <c r="S114" s="571"/>
      <c r="T114" s="572" t="str">
        <f>IF('2G(控)'!$T108="","",'2G(控)'!$T108)</f>
        <v/>
      </c>
      <c r="U114" s="573"/>
      <c r="V114" s="574" t="str">
        <f>IF('2G(控)'!$V108="","",'2G(控)'!$V108)</f>
        <v/>
      </c>
      <c r="W114" s="575"/>
      <c r="X114" s="575"/>
      <c r="Y114" s="576"/>
      <c r="Z114" s="577" t="str">
        <f>IF('2G(控)'!$Z108="","",'2G(控)'!$Z108)</f>
        <v/>
      </c>
      <c r="AA114" s="578"/>
      <c r="AB114" s="578"/>
      <c r="AC114" s="578"/>
      <c r="AD114" s="579"/>
      <c r="AE114" s="563" t="str">
        <f>IF('2G(控)'!$AE108="","",'2G(控)'!$AE108)</f>
        <v/>
      </c>
      <c r="AF114" s="564"/>
      <c r="AG114" s="564"/>
      <c r="AH114" s="564"/>
      <c r="AI114" s="564"/>
      <c r="AJ114" s="564"/>
      <c r="AK114" s="564"/>
      <c r="AL114" s="564"/>
      <c r="AM114" s="565"/>
      <c r="AN114" s="44"/>
      <c r="AO114" s="45"/>
    </row>
    <row r="115" spans="1:41" ht="24.95" customHeight="1">
      <c r="A115" s="544" t="str">
        <f>IF('2G(控)'!$A109="","",'2G(控)'!$A109)</f>
        <v/>
      </c>
      <c r="B115" s="545"/>
      <c r="C115" s="545"/>
      <c r="D115" s="636"/>
      <c r="E115" s="566" t="str">
        <f>IF('2G(控)'!$E109="",""," "&amp;'2G(控)'!$E109)</f>
        <v/>
      </c>
      <c r="F115" s="567"/>
      <c r="G115" s="567"/>
      <c r="H115" s="567"/>
      <c r="I115" s="567"/>
      <c r="J115" s="567"/>
      <c r="K115" s="567"/>
      <c r="L115" s="567"/>
      <c r="M115" s="567"/>
      <c r="N115" s="567"/>
      <c r="O115" s="567"/>
      <c r="P115" s="568"/>
      <c r="Q115" s="569" t="str">
        <f>IF('2G(控)'!$Q109="","",'2G(控)'!$Q109)</f>
        <v/>
      </c>
      <c r="R115" s="570"/>
      <c r="S115" s="571"/>
      <c r="T115" s="572" t="str">
        <f>IF('2G(控)'!$T109="","",'2G(控)'!$T109)</f>
        <v/>
      </c>
      <c r="U115" s="573"/>
      <c r="V115" s="574" t="str">
        <f>IF('2G(控)'!$V109="","",'2G(控)'!$V109)</f>
        <v/>
      </c>
      <c r="W115" s="575"/>
      <c r="X115" s="575"/>
      <c r="Y115" s="576"/>
      <c r="Z115" s="577" t="str">
        <f>IF('2G(控)'!$Z109="","",'2G(控)'!$Z109)</f>
        <v/>
      </c>
      <c r="AA115" s="578"/>
      <c r="AB115" s="578"/>
      <c r="AC115" s="578"/>
      <c r="AD115" s="579"/>
      <c r="AE115" s="563" t="str">
        <f>IF('2G(控)'!$AE109="","",'2G(控)'!$AE109)</f>
        <v/>
      </c>
      <c r="AF115" s="564"/>
      <c r="AG115" s="564"/>
      <c r="AH115" s="564"/>
      <c r="AI115" s="564"/>
      <c r="AJ115" s="564"/>
      <c r="AK115" s="564"/>
      <c r="AL115" s="564"/>
      <c r="AM115" s="565"/>
      <c r="AN115" s="44"/>
      <c r="AO115" s="45"/>
    </row>
    <row r="116" spans="1:41" ht="24.95" customHeight="1">
      <c r="A116" s="544" t="str">
        <f>IF('2G(控)'!$A110="","",'2G(控)'!$A110)</f>
        <v/>
      </c>
      <c r="B116" s="545"/>
      <c r="C116" s="545"/>
      <c r="D116" s="636"/>
      <c r="E116" s="566" t="str">
        <f>IF('2G(控)'!$E110="",""," "&amp;'2G(控)'!$E110)</f>
        <v/>
      </c>
      <c r="F116" s="567"/>
      <c r="G116" s="567"/>
      <c r="H116" s="567"/>
      <c r="I116" s="567"/>
      <c r="J116" s="567"/>
      <c r="K116" s="567"/>
      <c r="L116" s="567"/>
      <c r="M116" s="567"/>
      <c r="N116" s="567"/>
      <c r="O116" s="567"/>
      <c r="P116" s="568"/>
      <c r="Q116" s="569" t="str">
        <f>IF('2G(控)'!$Q110="","",'2G(控)'!$Q110)</f>
        <v/>
      </c>
      <c r="R116" s="570"/>
      <c r="S116" s="571"/>
      <c r="T116" s="572" t="str">
        <f>IF('2G(控)'!$T110="","",'2G(控)'!$T110)</f>
        <v/>
      </c>
      <c r="U116" s="573"/>
      <c r="V116" s="574" t="str">
        <f>IF('2G(控)'!$V110="","",'2G(控)'!$V110)</f>
        <v/>
      </c>
      <c r="W116" s="575"/>
      <c r="X116" s="575"/>
      <c r="Y116" s="576"/>
      <c r="Z116" s="577" t="str">
        <f>IF('2G(控)'!$Z110="","",'2G(控)'!$Z110)</f>
        <v/>
      </c>
      <c r="AA116" s="578"/>
      <c r="AB116" s="578"/>
      <c r="AC116" s="578"/>
      <c r="AD116" s="579"/>
      <c r="AE116" s="563" t="str">
        <f>IF('2G(控)'!$AE110="","",'2G(控)'!$AE110)</f>
        <v/>
      </c>
      <c r="AF116" s="564"/>
      <c r="AG116" s="564"/>
      <c r="AH116" s="564"/>
      <c r="AI116" s="564"/>
      <c r="AJ116" s="564"/>
      <c r="AK116" s="564"/>
      <c r="AL116" s="564"/>
      <c r="AM116" s="565"/>
      <c r="AN116" s="44"/>
      <c r="AO116" s="45"/>
    </row>
    <row r="117" spans="1:41" ht="24.95" customHeight="1">
      <c r="A117" s="544" t="str">
        <f>IF('2G(控)'!$A111="","",'2G(控)'!$A111)</f>
        <v/>
      </c>
      <c r="B117" s="545"/>
      <c r="C117" s="545"/>
      <c r="D117" s="636"/>
      <c r="E117" s="566" t="str">
        <f>IF('2G(控)'!$E111="",""," "&amp;'2G(控)'!$E111)</f>
        <v/>
      </c>
      <c r="F117" s="567"/>
      <c r="G117" s="567"/>
      <c r="H117" s="567"/>
      <c r="I117" s="567"/>
      <c r="J117" s="567"/>
      <c r="K117" s="567"/>
      <c r="L117" s="567"/>
      <c r="M117" s="567"/>
      <c r="N117" s="567"/>
      <c r="O117" s="567"/>
      <c r="P117" s="568"/>
      <c r="Q117" s="569" t="str">
        <f>IF('2G(控)'!$Q111="","",'2G(控)'!$Q111)</f>
        <v/>
      </c>
      <c r="R117" s="570"/>
      <c r="S117" s="571"/>
      <c r="T117" s="572" t="str">
        <f>IF('2G(控)'!$T111="","",'2G(控)'!$T111)</f>
        <v/>
      </c>
      <c r="U117" s="573"/>
      <c r="V117" s="574" t="str">
        <f>IF('2G(控)'!$V111="","",'2G(控)'!$V111)</f>
        <v/>
      </c>
      <c r="W117" s="575"/>
      <c r="X117" s="575"/>
      <c r="Y117" s="576"/>
      <c r="Z117" s="577" t="str">
        <f>IF('2G(控)'!$Z111="","",'2G(控)'!$Z111)</f>
        <v/>
      </c>
      <c r="AA117" s="578"/>
      <c r="AB117" s="578"/>
      <c r="AC117" s="578"/>
      <c r="AD117" s="579"/>
      <c r="AE117" s="563" t="str">
        <f>IF('2G(控)'!$AE111="","",'2G(控)'!$AE111)</f>
        <v/>
      </c>
      <c r="AF117" s="564"/>
      <c r="AG117" s="564"/>
      <c r="AH117" s="564"/>
      <c r="AI117" s="564"/>
      <c r="AJ117" s="564"/>
      <c r="AK117" s="564"/>
      <c r="AL117" s="564"/>
      <c r="AM117" s="565"/>
      <c r="AN117" s="44"/>
      <c r="AO117" s="45"/>
    </row>
    <row r="118" spans="1:41" ht="24.95" customHeight="1">
      <c r="A118" s="544" t="str">
        <f>IF('2G(控)'!$A112="","",'2G(控)'!$A112)</f>
        <v/>
      </c>
      <c r="B118" s="545"/>
      <c r="C118" s="545"/>
      <c r="D118" s="636"/>
      <c r="E118" s="566" t="str">
        <f>IF('2G(控)'!$E112="",""," "&amp;'2G(控)'!$E112)</f>
        <v/>
      </c>
      <c r="F118" s="567"/>
      <c r="G118" s="567"/>
      <c r="H118" s="567"/>
      <c r="I118" s="567"/>
      <c r="J118" s="567"/>
      <c r="K118" s="567"/>
      <c r="L118" s="567"/>
      <c r="M118" s="567"/>
      <c r="N118" s="567"/>
      <c r="O118" s="567"/>
      <c r="P118" s="568"/>
      <c r="Q118" s="569" t="str">
        <f>IF('2G(控)'!$Q112="","",'2G(控)'!$Q112)</f>
        <v/>
      </c>
      <c r="R118" s="570"/>
      <c r="S118" s="571"/>
      <c r="T118" s="572" t="str">
        <f>IF('2G(控)'!$T112="","",'2G(控)'!$T112)</f>
        <v/>
      </c>
      <c r="U118" s="573"/>
      <c r="V118" s="574" t="str">
        <f>IF('2G(控)'!$V112="","",'2G(控)'!$V112)</f>
        <v/>
      </c>
      <c r="W118" s="575"/>
      <c r="X118" s="575"/>
      <c r="Y118" s="576"/>
      <c r="Z118" s="577" t="str">
        <f>IF('2G(控)'!$Z112="","",'2G(控)'!$Z112)</f>
        <v/>
      </c>
      <c r="AA118" s="578"/>
      <c r="AB118" s="578"/>
      <c r="AC118" s="578"/>
      <c r="AD118" s="579"/>
      <c r="AE118" s="563" t="str">
        <f>IF('2G(控)'!$AE112="","",'2G(控)'!$AE112)</f>
        <v/>
      </c>
      <c r="AF118" s="564"/>
      <c r="AG118" s="564"/>
      <c r="AH118" s="564"/>
      <c r="AI118" s="564"/>
      <c r="AJ118" s="564"/>
      <c r="AK118" s="564"/>
      <c r="AL118" s="564"/>
      <c r="AM118" s="565"/>
      <c r="AN118" s="44"/>
      <c r="AO118" s="45"/>
    </row>
    <row r="119" spans="1:41" ht="24.95" customHeight="1">
      <c r="A119" s="544" t="str">
        <f>IF('2G(控)'!$A113="","",'2G(控)'!$A113)</f>
        <v/>
      </c>
      <c r="B119" s="545"/>
      <c r="C119" s="545"/>
      <c r="D119" s="636"/>
      <c r="E119" s="566" t="str">
        <f>IF('2G(控)'!$E113="",""," "&amp;'2G(控)'!$E113)</f>
        <v/>
      </c>
      <c r="F119" s="567"/>
      <c r="G119" s="567"/>
      <c r="H119" s="567"/>
      <c r="I119" s="567"/>
      <c r="J119" s="567"/>
      <c r="K119" s="567"/>
      <c r="L119" s="567"/>
      <c r="M119" s="567"/>
      <c r="N119" s="567"/>
      <c r="O119" s="567"/>
      <c r="P119" s="568"/>
      <c r="Q119" s="569" t="str">
        <f>IF('2G(控)'!$Q113="","",'2G(控)'!$Q113)</f>
        <v/>
      </c>
      <c r="R119" s="570"/>
      <c r="S119" s="571"/>
      <c r="T119" s="572" t="str">
        <f>IF('2G(控)'!$T113="","",'2G(控)'!$T113)</f>
        <v/>
      </c>
      <c r="U119" s="573"/>
      <c r="V119" s="574" t="str">
        <f>IF('2G(控)'!$V113="","",'2G(控)'!$V113)</f>
        <v/>
      </c>
      <c r="W119" s="575"/>
      <c r="X119" s="575"/>
      <c r="Y119" s="576"/>
      <c r="Z119" s="577" t="str">
        <f>IF('2G(控)'!$Z113="","",'2G(控)'!$Z113)</f>
        <v/>
      </c>
      <c r="AA119" s="578"/>
      <c r="AB119" s="578"/>
      <c r="AC119" s="578"/>
      <c r="AD119" s="579"/>
      <c r="AE119" s="563" t="str">
        <f>IF('2G(控)'!$AE113="","",'2G(控)'!$AE113)</f>
        <v/>
      </c>
      <c r="AF119" s="564"/>
      <c r="AG119" s="564"/>
      <c r="AH119" s="564"/>
      <c r="AI119" s="564"/>
      <c r="AJ119" s="564"/>
      <c r="AK119" s="564"/>
      <c r="AL119" s="564"/>
      <c r="AM119" s="565"/>
      <c r="AN119" s="44"/>
      <c r="AO119" s="45"/>
    </row>
    <row r="120" spans="1:41" ht="24.95" customHeight="1">
      <c r="A120" s="544" t="str">
        <f>IF('2G(控)'!$A114="","",'2G(控)'!$A114)</f>
        <v/>
      </c>
      <c r="B120" s="545"/>
      <c r="C120" s="545"/>
      <c r="D120" s="636"/>
      <c r="E120" s="566" t="str">
        <f>IF('2G(控)'!$E114="",""," "&amp;'2G(控)'!$E114)</f>
        <v/>
      </c>
      <c r="F120" s="567"/>
      <c r="G120" s="567"/>
      <c r="H120" s="567"/>
      <c r="I120" s="567"/>
      <c r="J120" s="567"/>
      <c r="K120" s="567"/>
      <c r="L120" s="567"/>
      <c r="M120" s="567"/>
      <c r="N120" s="567"/>
      <c r="O120" s="567"/>
      <c r="P120" s="568"/>
      <c r="Q120" s="569" t="str">
        <f>IF('2G(控)'!$Q114="","",'2G(控)'!$Q114)</f>
        <v/>
      </c>
      <c r="R120" s="570"/>
      <c r="S120" s="571"/>
      <c r="T120" s="572" t="str">
        <f>IF('2G(控)'!$T114="","",'2G(控)'!$T114)</f>
        <v/>
      </c>
      <c r="U120" s="573"/>
      <c r="V120" s="574" t="str">
        <f>IF('2G(控)'!$V114="","",'2G(控)'!$V114)</f>
        <v/>
      </c>
      <c r="W120" s="575"/>
      <c r="X120" s="575"/>
      <c r="Y120" s="576"/>
      <c r="Z120" s="577" t="str">
        <f>IF('2G(控)'!$Z114="","",'2G(控)'!$Z114)</f>
        <v/>
      </c>
      <c r="AA120" s="578"/>
      <c r="AB120" s="578"/>
      <c r="AC120" s="578"/>
      <c r="AD120" s="579"/>
      <c r="AE120" s="563" t="str">
        <f>IF('2G(控)'!$AE114="","",'2G(控)'!$AE114)</f>
        <v/>
      </c>
      <c r="AF120" s="564"/>
      <c r="AG120" s="564"/>
      <c r="AH120" s="564"/>
      <c r="AI120" s="564"/>
      <c r="AJ120" s="564"/>
      <c r="AK120" s="564"/>
      <c r="AL120" s="564"/>
      <c r="AM120" s="565"/>
      <c r="AN120" s="44"/>
      <c r="AO120" s="45"/>
    </row>
    <row r="121" spans="1:41" ht="24.95" customHeight="1">
      <c r="A121" s="544" t="str">
        <f>IF('2G(控)'!$A115="","",'2G(控)'!$A115)</f>
        <v/>
      </c>
      <c r="B121" s="545"/>
      <c r="C121" s="545"/>
      <c r="D121" s="636"/>
      <c r="E121" s="566" t="str">
        <f>IF('2G(控)'!$E115="",""," "&amp;'2G(控)'!$E115)</f>
        <v/>
      </c>
      <c r="F121" s="567"/>
      <c r="G121" s="567"/>
      <c r="H121" s="567"/>
      <c r="I121" s="567"/>
      <c r="J121" s="567"/>
      <c r="K121" s="567"/>
      <c r="L121" s="567"/>
      <c r="M121" s="567"/>
      <c r="N121" s="567"/>
      <c r="O121" s="567"/>
      <c r="P121" s="568"/>
      <c r="Q121" s="569" t="str">
        <f>IF('2G(控)'!$Q115="","",'2G(控)'!$Q115)</f>
        <v/>
      </c>
      <c r="R121" s="570"/>
      <c r="S121" s="571"/>
      <c r="T121" s="572" t="str">
        <f>IF('2G(控)'!$T115="","",'2G(控)'!$T115)</f>
        <v/>
      </c>
      <c r="U121" s="573"/>
      <c r="V121" s="574" t="str">
        <f>IF('2G(控)'!$V115="","",'2G(控)'!$V115)</f>
        <v/>
      </c>
      <c r="W121" s="575"/>
      <c r="X121" s="575"/>
      <c r="Y121" s="576"/>
      <c r="Z121" s="577" t="str">
        <f>IF('2G(控)'!$Z115="","",'2G(控)'!$Z115)</f>
        <v/>
      </c>
      <c r="AA121" s="578"/>
      <c r="AB121" s="578"/>
      <c r="AC121" s="578"/>
      <c r="AD121" s="579"/>
      <c r="AE121" s="563" t="str">
        <f>IF('2G(控)'!$AE115="","",'2G(控)'!$AE115)</f>
        <v/>
      </c>
      <c r="AF121" s="564"/>
      <c r="AG121" s="564"/>
      <c r="AH121" s="564"/>
      <c r="AI121" s="564"/>
      <c r="AJ121" s="564"/>
      <c r="AK121" s="564"/>
      <c r="AL121" s="564"/>
      <c r="AM121" s="565"/>
      <c r="AN121" s="44"/>
      <c r="AO121" s="45"/>
    </row>
    <row r="122" spans="1:41" ht="24.95" customHeight="1">
      <c r="A122" s="544" t="str">
        <f>IF('2G(控)'!$A116="","",'2G(控)'!$A116)</f>
        <v/>
      </c>
      <c r="B122" s="545"/>
      <c r="C122" s="545"/>
      <c r="D122" s="636"/>
      <c r="E122" s="566" t="str">
        <f>IF('2G(控)'!$E116="",""," "&amp;'2G(控)'!$E116)</f>
        <v/>
      </c>
      <c r="F122" s="567"/>
      <c r="G122" s="567"/>
      <c r="H122" s="567"/>
      <c r="I122" s="567"/>
      <c r="J122" s="567"/>
      <c r="K122" s="567"/>
      <c r="L122" s="567"/>
      <c r="M122" s="567"/>
      <c r="N122" s="567"/>
      <c r="O122" s="567"/>
      <c r="P122" s="568"/>
      <c r="Q122" s="569" t="str">
        <f>IF('2G(控)'!$Q116="","",'2G(控)'!$Q116)</f>
        <v/>
      </c>
      <c r="R122" s="570"/>
      <c r="S122" s="571"/>
      <c r="T122" s="572" t="str">
        <f>IF('2G(控)'!$T116="","",'2G(控)'!$T116)</f>
        <v/>
      </c>
      <c r="U122" s="573"/>
      <c r="V122" s="574" t="str">
        <f>IF('2G(控)'!$V116="","",'2G(控)'!$V116)</f>
        <v/>
      </c>
      <c r="W122" s="575"/>
      <c r="X122" s="575"/>
      <c r="Y122" s="576"/>
      <c r="Z122" s="577" t="str">
        <f>IF('2G(控)'!$Z116="","",'2G(控)'!$Z116)</f>
        <v/>
      </c>
      <c r="AA122" s="578"/>
      <c r="AB122" s="578"/>
      <c r="AC122" s="578"/>
      <c r="AD122" s="579"/>
      <c r="AE122" s="563" t="str">
        <f>IF('2G(控)'!$AE116="","",'2G(控)'!$AE116)</f>
        <v/>
      </c>
      <c r="AF122" s="564"/>
      <c r="AG122" s="564"/>
      <c r="AH122" s="564"/>
      <c r="AI122" s="564"/>
      <c r="AJ122" s="564"/>
      <c r="AK122" s="564"/>
      <c r="AL122" s="564"/>
      <c r="AM122" s="565"/>
      <c r="AN122" s="44"/>
      <c r="AO122" s="45"/>
    </row>
    <row r="123" spans="1:41" ht="24.95" customHeight="1">
      <c r="A123" s="544" t="str">
        <f>IF('2G(控)'!$A117="","",'2G(控)'!$A117)</f>
        <v/>
      </c>
      <c r="B123" s="545"/>
      <c r="C123" s="545"/>
      <c r="D123" s="636"/>
      <c r="E123" s="566" t="str">
        <f>IF('2G(控)'!$E117="",""," "&amp;'2G(控)'!$E117)</f>
        <v/>
      </c>
      <c r="F123" s="567"/>
      <c r="G123" s="567"/>
      <c r="H123" s="567"/>
      <c r="I123" s="567"/>
      <c r="J123" s="567"/>
      <c r="K123" s="567"/>
      <c r="L123" s="567"/>
      <c r="M123" s="567"/>
      <c r="N123" s="567"/>
      <c r="O123" s="567"/>
      <c r="P123" s="568"/>
      <c r="Q123" s="569" t="str">
        <f>IF('2G(控)'!$Q117="","",'2G(控)'!$Q117)</f>
        <v/>
      </c>
      <c r="R123" s="570"/>
      <c r="S123" s="571"/>
      <c r="T123" s="572" t="str">
        <f>IF('2G(控)'!$T117="","",'2G(控)'!$T117)</f>
        <v/>
      </c>
      <c r="U123" s="573"/>
      <c r="V123" s="574" t="str">
        <f>IF('2G(控)'!$V117="","",'2G(控)'!$V117)</f>
        <v/>
      </c>
      <c r="W123" s="575"/>
      <c r="X123" s="575"/>
      <c r="Y123" s="576"/>
      <c r="Z123" s="577" t="str">
        <f>IF('2G(控)'!$Z117="","",'2G(控)'!$Z117)</f>
        <v/>
      </c>
      <c r="AA123" s="578"/>
      <c r="AB123" s="578"/>
      <c r="AC123" s="578"/>
      <c r="AD123" s="579"/>
      <c r="AE123" s="563" t="str">
        <f>IF('2G(控)'!$AE117="","",'2G(控)'!$AE117)</f>
        <v/>
      </c>
      <c r="AF123" s="564"/>
      <c r="AG123" s="564"/>
      <c r="AH123" s="564"/>
      <c r="AI123" s="564"/>
      <c r="AJ123" s="564"/>
      <c r="AK123" s="564"/>
      <c r="AL123" s="564"/>
      <c r="AM123" s="565"/>
      <c r="AN123" s="44"/>
      <c r="AO123" s="45"/>
    </row>
    <row r="124" spans="1:41" ht="24.95" customHeight="1">
      <c r="A124" s="544" t="str">
        <f>IF('2G(控)'!$A118="","",'2G(控)'!$A118)</f>
        <v/>
      </c>
      <c r="B124" s="545"/>
      <c r="C124" s="545"/>
      <c r="D124" s="636"/>
      <c r="E124" s="566" t="str">
        <f>IF('2G(控)'!$E118="",""," "&amp;'2G(控)'!$E118)</f>
        <v/>
      </c>
      <c r="F124" s="567"/>
      <c r="G124" s="567"/>
      <c r="H124" s="567"/>
      <c r="I124" s="567"/>
      <c r="J124" s="567"/>
      <c r="K124" s="567"/>
      <c r="L124" s="567"/>
      <c r="M124" s="567"/>
      <c r="N124" s="567"/>
      <c r="O124" s="567"/>
      <c r="P124" s="568"/>
      <c r="Q124" s="569" t="str">
        <f>IF('2G(控)'!$Q118="","",'2G(控)'!$Q118)</f>
        <v/>
      </c>
      <c r="R124" s="570"/>
      <c r="S124" s="571"/>
      <c r="T124" s="572" t="str">
        <f>IF('2G(控)'!$T118="","",'2G(控)'!$T118)</f>
        <v/>
      </c>
      <c r="U124" s="573"/>
      <c r="V124" s="574" t="str">
        <f>IF('2G(控)'!$V118="","",'2G(控)'!$V118)</f>
        <v/>
      </c>
      <c r="W124" s="575"/>
      <c r="X124" s="575"/>
      <c r="Y124" s="576"/>
      <c r="Z124" s="577" t="str">
        <f>IF('2G(控)'!$Z118="","",'2G(控)'!$Z118)</f>
        <v/>
      </c>
      <c r="AA124" s="578"/>
      <c r="AB124" s="578"/>
      <c r="AC124" s="578"/>
      <c r="AD124" s="579"/>
      <c r="AE124" s="563" t="str">
        <f>IF('2G(控)'!$AE118="","",'2G(控)'!$AE118)</f>
        <v/>
      </c>
      <c r="AF124" s="564"/>
      <c r="AG124" s="564"/>
      <c r="AH124" s="564"/>
      <c r="AI124" s="564"/>
      <c r="AJ124" s="564"/>
      <c r="AK124" s="564"/>
      <c r="AL124" s="564"/>
      <c r="AM124" s="565"/>
      <c r="AN124" s="44"/>
      <c r="AO124" s="45"/>
    </row>
    <row r="125" spans="1:41" ht="24.95" customHeight="1">
      <c r="A125" s="544" t="str">
        <f>IF('2G(控)'!$A119="","",'2G(控)'!$A119)</f>
        <v/>
      </c>
      <c r="B125" s="545"/>
      <c r="C125" s="545"/>
      <c r="D125" s="636"/>
      <c r="E125" s="566" t="str">
        <f>IF('2G(控)'!$E119="",""," "&amp;'2G(控)'!$E119)</f>
        <v/>
      </c>
      <c r="F125" s="567"/>
      <c r="G125" s="567"/>
      <c r="H125" s="567"/>
      <c r="I125" s="567"/>
      <c r="J125" s="567"/>
      <c r="K125" s="567"/>
      <c r="L125" s="567"/>
      <c r="M125" s="567"/>
      <c r="N125" s="567"/>
      <c r="O125" s="567"/>
      <c r="P125" s="568"/>
      <c r="Q125" s="569" t="str">
        <f>IF('2G(控)'!$Q119="","",'2G(控)'!$Q119)</f>
        <v/>
      </c>
      <c r="R125" s="570"/>
      <c r="S125" s="571"/>
      <c r="T125" s="572" t="str">
        <f>IF('2G(控)'!$T119="","",'2G(控)'!$T119)</f>
        <v/>
      </c>
      <c r="U125" s="573"/>
      <c r="V125" s="574" t="str">
        <f>IF('2G(控)'!$V119="","",'2G(控)'!$V119)</f>
        <v/>
      </c>
      <c r="W125" s="575"/>
      <c r="X125" s="575"/>
      <c r="Y125" s="576"/>
      <c r="Z125" s="577" t="str">
        <f>IF('2G(控)'!$Z119="","",'2G(控)'!$Z119)</f>
        <v/>
      </c>
      <c r="AA125" s="578"/>
      <c r="AB125" s="578"/>
      <c r="AC125" s="578"/>
      <c r="AD125" s="579"/>
      <c r="AE125" s="563" t="str">
        <f>IF('2G(控)'!$AE119="","",'2G(控)'!$AE119)</f>
        <v/>
      </c>
      <c r="AF125" s="564"/>
      <c r="AG125" s="564"/>
      <c r="AH125" s="564"/>
      <c r="AI125" s="564"/>
      <c r="AJ125" s="564"/>
      <c r="AK125" s="564"/>
      <c r="AL125" s="564"/>
      <c r="AM125" s="565"/>
      <c r="AN125" s="44"/>
      <c r="AO125" s="45"/>
    </row>
    <row r="126" spans="1:41" ht="24.95" customHeight="1">
      <c r="A126" s="544" t="str">
        <f>IF('2G(控)'!$A120="","",'2G(控)'!$A120)</f>
        <v/>
      </c>
      <c r="B126" s="545"/>
      <c r="C126" s="545"/>
      <c r="D126" s="636"/>
      <c r="E126" s="566" t="str">
        <f>IF('2G(控)'!$E120="",""," "&amp;'2G(控)'!$E120)</f>
        <v/>
      </c>
      <c r="F126" s="567"/>
      <c r="G126" s="567"/>
      <c r="H126" s="567"/>
      <c r="I126" s="567"/>
      <c r="J126" s="567"/>
      <c r="K126" s="567"/>
      <c r="L126" s="567"/>
      <c r="M126" s="567"/>
      <c r="N126" s="567"/>
      <c r="O126" s="567"/>
      <c r="P126" s="568"/>
      <c r="Q126" s="569" t="str">
        <f>IF('2G(控)'!$Q120="","",'2G(控)'!$Q120)</f>
        <v/>
      </c>
      <c r="R126" s="570"/>
      <c r="S126" s="571"/>
      <c r="T126" s="572" t="str">
        <f>IF('2G(控)'!$T120="","",'2G(控)'!$T120)</f>
        <v/>
      </c>
      <c r="U126" s="573"/>
      <c r="V126" s="574" t="str">
        <f>IF('2G(控)'!$V120="","",'2G(控)'!$V120)</f>
        <v/>
      </c>
      <c r="W126" s="575"/>
      <c r="X126" s="575"/>
      <c r="Y126" s="576"/>
      <c r="Z126" s="577" t="str">
        <f>IF('2G(控)'!$Z120="","",'2G(控)'!$Z120)</f>
        <v/>
      </c>
      <c r="AA126" s="578"/>
      <c r="AB126" s="578"/>
      <c r="AC126" s="578"/>
      <c r="AD126" s="579"/>
      <c r="AE126" s="563" t="str">
        <f>IF('2G(控)'!$AE120="","",'2G(控)'!$AE120)</f>
        <v/>
      </c>
      <c r="AF126" s="564"/>
      <c r="AG126" s="564"/>
      <c r="AH126" s="564"/>
      <c r="AI126" s="564"/>
      <c r="AJ126" s="564"/>
      <c r="AK126" s="564"/>
      <c r="AL126" s="564"/>
      <c r="AM126" s="565"/>
      <c r="AN126" s="44"/>
      <c r="AO126" s="45"/>
    </row>
    <row r="127" spans="1:41" ht="24.95" customHeight="1">
      <c r="A127" s="544" t="str">
        <f>IF('2G(控)'!$A121="","",'2G(控)'!$A121)</f>
        <v/>
      </c>
      <c r="B127" s="545"/>
      <c r="C127" s="545"/>
      <c r="D127" s="636"/>
      <c r="E127" s="566" t="str">
        <f>IF('2G(控)'!$E121="",""," "&amp;'2G(控)'!$E121)</f>
        <v/>
      </c>
      <c r="F127" s="567"/>
      <c r="G127" s="567"/>
      <c r="H127" s="567"/>
      <c r="I127" s="567"/>
      <c r="J127" s="567"/>
      <c r="K127" s="567"/>
      <c r="L127" s="567"/>
      <c r="M127" s="567"/>
      <c r="N127" s="567"/>
      <c r="O127" s="567"/>
      <c r="P127" s="568"/>
      <c r="Q127" s="569" t="str">
        <f>IF('2G(控)'!$Q121="","",'2G(控)'!$Q121)</f>
        <v/>
      </c>
      <c r="R127" s="570"/>
      <c r="S127" s="571"/>
      <c r="T127" s="572" t="str">
        <f>IF('2G(控)'!$T121="","",'2G(控)'!$T121)</f>
        <v/>
      </c>
      <c r="U127" s="573"/>
      <c r="V127" s="574" t="str">
        <f>IF('2G(控)'!$V121="","",'2G(控)'!$V121)</f>
        <v/>
      </c>
      <c r="W127" s="575"/>
      <c r="X127" s="575"/>
      <c r="Y127" s="576"/>
      <c r="Z127" s="577" t="str">
        <f>IF('2G(控)'!$Z121="","",'2G(控)'!$Z121)</f>
        <v/>
      </c>
      <c r="AA127" s="578"/>
      <c r="AB127" s="578"/>
      <c r="AC127" s="578"/>
      <c r="AD127" s="579"/>
      <c r="AE127" s="563" t="str">
        <f>IF('2G(控)'!$AE121="","",'2G(控)'!$AE121)</f>
        <v/>
      </c>
      <c r="AF127" s="564"/>
      <c r="AG127" s="564"/>
      <c r="AH127" s="564"/>
      <c r="AI127" s="564"/>
      <c r="AJ127" s="564"/>
      <c r="AK127" s="564"/>
      <c r="AL127" s="564"/>
      <c r="AM127" s="565"/>
      <c r="AN127" s="44"/>
      <c r="AO127" s="45"/>
    </row>
    <row r="128" spans="1:41" ht="24.95" customHeight="1">
      <c r="A128" s="544" t="str">
        <f>IF('2G(控)'!$A122="","",'2G(控)'!$A122)</f>
        <v/>
      </c>
      <c r="B128" s="545"/>
      <c r="C128" s="545"/>
      <c r="D128" s="636"/>
      <c r="E128" s="566" t="str">
        <f>IF('2G(控)'!$E122="",""," "&amp;'2G(控)'!$E122)</f>
        <v/>
      </c>
      <c r="F128" s="567"/>
      <c r="G128" s="567"/>
      <c r="H128" s="567"/>
      <c r="I128" s="567"/>
      <c r="J128" s="567"/>
      <c r="K128" s="567"/>
      <c r="L128" s="567"/>
      <c r="M128" s="567"/>
      <c r="N128" s="567"/>
      <c r="O128" s="567"/>
      <c r="P128" s="568"/>
      <c r="Q128" s="569" t="str">
        <f>IF('2G(控)'!$Q122="","",'2G(控)'!$Q122)</f>
        <v/>
      </c>
      <c r="R128" s="570"/>
      <c r="S128" s="571"/>
      <c r="T128" s="572" t="str">
        <f>IF('2G(控)'!$T122="","",'2G(控)'!$T122)</f>
        <v/>
      </c>
      <c r="U128" s="573"/>
      <c r="V128" s="574" t="str">
        <f>IF('2G(控)'!$V122="","",'2G(控)'!$V122)</f>
        <v/>
      </c>
      <c r="W128" s="575"/>
      <c r="X128" s="575"/>
      <c r="Y128" s="576"/>
      <c r="Z128" s="577" t="str">
        <f>IF('2G(控)'!$Z122="","",'2G(控)'!$Z122)</f>
        <v/>
      </c>
      <c r="AA128" s="578"/>
      <c r="AB128" s="578"/>
      <c r="AC128" s="578"/>
      <c r="AD128" s="579"/>
      <c r="AE128" s="563" t="str">
        <f>IF('2G(控)'!$AE122="","",'2G(控)'!$AE122)</f>
        <v/>
      </c>
      <c r="AF128" s="564"/>
      <c r="AG128" s="564"/>
      <c r="AH128" s="564"/>
      <c r="AI128" s="564"/>
      <c r="AJ128" s="564"/>
      <c r="AK128" s="564"/>
      <c r="AL128" s="564"/>
      <c r="AM128" s="565"/>
      <c r="AN128" s="44"/>
      <c r="AO128" s="45"/>
    </row>
    <row r="129" spans="1:41" ht="24.95" customHeight="1">
      <c r="A129" s="58"/>
      <c r="B129" s="59"/>
      <c r="C129" s="59"/>
      <c r="D129" s="59"/>
      <c r="E129" s="59"/>
      <c r="F129" s="59"/>
      <c r="G129" s="59"/>
      <c r="H129" s="59"/>
      <c r="I129" s="59"/>
      <c r="J129" s="59"/>
      <c r="K129" s="428" t="s">
        <v>78</v>
      </c>
      <c r="L129" s="428"/>
      <c r="M129" s="428"/>
      <c r="N129" s="428"/>
      <c r="O129" s="428"/>
      <c r="P129" s="59"/>
      <c r="Q129" s="59"/>
      <c r="R129" s="59"/>
      <c r="S129" s="59"/>
      <c r="T129" s="59"/>
      <c r="U129" s="59"/>
      <c r="V129" s="59"/>
      <c r="W129" s="59"/>
      <c r="X129" s="59"/>
      <c r="Y129" s="60"/>
      <c r="Z129" s="408" t="str">
        <f>IF('2G(控)'!$Z123="","",'2G(控)'!$Z123)</f>
        <v/>
      </c>
      <c r="AA129" s="408"/>
      <c r="AB129" s="408"/>
      <c r="AC129" s="408"/>
      <c r="AD129" s="408"/>
      <c r="AE129" s="371" t="s">
        <v>64</v>
      </c>
      <c r="AF129" s="80"/>
      <c r="AG129" s="80"/>
      <c r="AH129" s="81"/>
      <c r="AI129" s="529" t="str">
        <f>IF('2G(控)'!$AI$25="","",'2G(控)'!$AI$25)</f>
        <v/>
      </c>
      <c r="AJ129" s="530"/>
      <c r="AK129" s="530"/>
      <c r="AL129" s="33" t="s">
        <v>24</v>
      </c>
      <c r="AM129" s="80" t="str">
        <f>IF('2G(控)'!$AM$25="","",'2G(控)'!$AM$25)</f>
        <v/>
      </c>
      <c r="AN129" s="80"/>
      <c r="AO129" s="531"/>
    </row>
  </sheetData>
  <sheetProtection algorithmName="SHA-512" hashValue="PDNFJmfTDZM+QzBm6m3ySl0T4Xk+AToG5sTFZIZugThUS+DEZ3qD9H6j27auLjNSFJBs9Ho4vauKyEUvtvWSdA==" saltValue="GC62EHUJICe66BTFossJ1g==" spinCount="100000" sheet="1" objects="1" scenarios="1"/>
  <mergeCells count="743">
    <mergeCell ref="AE128:AM128"/>
    <mergeCell ref="K129:O129"/>
    <mergeCell ref="Z129:AD129"/>
    <mergeCell ref="AE129:AH129"/>
    <mergeCell ref="AI129:AK129"/>
    <mergeCell ref="AM129:AO129"/>
    <mergeCell ref="A128:D128"/>
    <mergeCell ref="E128:P128"/>
    <mergeCell ref="Q128:S128"/>
    <mergeCell ref="T128:U128"/>
    <mergeCell ref="V128:Y128"/>
    <mergeCell ref="Z128:AD128"/>
    <mergeCell ref="AE126:AM126"/>
    <mergeCell ref="A127:D127"/>
    <mergeCell ref="E127:P127"/>
    <mergeCell ref="Q127:S127"/>
    <mergeCell ref="T127:U127"/>
    <mergeCell ref="V127:Y127"/>
    <mergeCell ref="Z127:AD127"/>
    <mergeCell ref="AE127:AM127"/>
    <mergeCell ref="A126:D126"/>
    <mergeCell ref="E126:P126"/>
    <mergeCell ref="Q126:S126"/>
    <mergeCell ref="T126:U126"/>
    <mergeCell ref="V126:Y126"/>
    <mergeCell ref="Z126:AD126"/>
    <mergeCell ref="AE124:AM124"/>
    <mergeCell ref="A125:D125"/>
    <mergeCell ref="E125:P125"/>
    <mergeCell ref="Q125:S125"/>
    <mergeCell ref="T125:U125"/>
    <mergeCell ref="V125:Y125"/>
    <mergeCell ref="Z125:AD125"/>
    <mergeCell ref="AE125:AM125"/>
    <mergeCell ref="A124:D124"/>
    <mergeCell ref="E124:P124"/>
    <mergeCell ref="Q124:S124"/>
    <mergeCell ref="T124:U124"/>
    <mergeCell ref="V124:Y124"/>
    <mergeCell ref="Z124:AD124"/>
    <mergeCell ref="AE122:AM122"/>
    <mergeCell ref="A123:D123"/>
    <mergeCell ref="E123:P123"/>
    <mergeCell ref="Q123:S123"/>
    <mergeCell ref="T123:U123"/>
    <mergeCell ref="V123:Y123"/>
    <mergeCell ref="Z123:AD123"/>
    <mergeCell ref="AE123:AM123"/>
    <mergeCell ref="A122:D122"/>
    <mergeCell ref="E122:P122"/>
    <mergeCell ref="Q122:S122"/>
    <mergeCell ref="T122:U122"/>
    <mergeCell ref="V122:Y122"/>
    <mergeCell ref="Z122:AD122"/>
    <mergeCell ref="AE120:AM120"/>
    <mergeCell ref="A121:D121"/>
    <mergeCell ref="E121:P121"/>
    <mergeCell ref="Q121:S121"/>
    <mergeCell ref="T121:U121"/>
    <mergeCell ref="V121:Y121"/>
    <mergeCell ref="Z121:AD121"/>
    <mergeCell ref="AE121:AM121"/>
    <mergeCell ref="A120:D120"/>
    <mergeCell ref="E120:P120"/>
    <mergeCell ref="Q120:S120"/>
    <mergeCell ref="T120:U120"/>
    <mergeCell ref="V120:Y120"/>
    <mergeCell ref="Z120:AD120"/>
    <mergeCell ref="AE118:AM118"/>
    <mergeCell ref="A119:D119"/>
    <mergeCell ref="E119:P119"/>
    <mergeCell ref="Q119:S119"/>
    <mergeCell ref="T119:U119"/>
    <mergeCell ref="V119:Y119"/>
    <mergeCell ref="Z119:AD119"/>
    <mergeCell ref="AE119:AM119"/>
    <mergeCell ref="A118:D118"/>
    <mergeCell ref="E118:P118"/>
    <mergeCell ref="Q118:S118"/>
    <mergeCell ref="T118:U118"/>
    <mergeCell ref="V118:Y118"/>
    <mergeCell ref="Z118:AD118"/>
    <mergeCell ref="AE116:AM116"/>
    <mergeCell ref="A117:D117"/>
    <mergeCell ref="E117:P117"/>
    <mergeCell ref="Q117:S117"/>
    <mergeCell ref="T117:U117"/>
    <mergeCell ref="V117:Y117"/>
    <mergeCell ref="Z117:AD117"/>
    <mergeCell ref="AE117:AM117"/>
    <mergeCell ref="A116:D116"/>
    <mergeCell ref="E116:P116"/>
    <mergeCell ref="Q116:S116"/>
    <mergeCell ref="T116:U116"/>
    <mergeCell ref="V116:Y116"/>
    <mergeCell ref="Z116:AD116"/>
    <mergeCell ref="AE114:AM114"/>
    <mergeCell ref="A115:D115"/>
    <mergeCell ref="E115:P115"/>
    <mergeCell ref="Q115:S115"/>
    <mergeCell ref="T115:U115"/>
    <mergeCell ref="V115:Y115"/>
    <mergeCell ref="Z115:AD115"/>
    <mergeCell ref="AE115:AM115"/>
    <mergeCell ref="A114:D114"/>
    <mergeCell ref="E114:P114"/>
    <mergeCell ref="Q114:S114"/>
    <mergeCell ref="T114:U114"/>
    <mergeCell ref="V114:Y114"/>
    <mergeCell ref="Z114:AD114"/>
    <mergeCell ref="A111:D111"/>
    <mergeCell ref="E111:P111"/>
    <mergeCell ref="Q111:S111"/>
    <mergeCell ref="T111:U111"/>
    <mergeCell ref="V111:Y111"/>
    <mergeCell ref="Z111:AD111"/>
    <mergeCell ref="AE111:AM111"/>
    <mergeCell ref="AE112:AM112"/>
    <mergeCell ref="A113:D113"/>
    <mergeCell ref="E113:P113"/>
    <mergeCell ref="Q113:S113"/>
    <mergeCell ref="T113:U113"/>
    <mergeCell ref="V113:Y113"/>
    <mergeCell ref="Z113:AD113"/>
    <mergeCell ref="AE113:AM113"/>
    <mergeCell ref="A112:D112"/>
    <mergeCell ref="E112:P112"/>
    <mergeCell ref="Q112:S112"/>
    <mergeCell ref="T112:U112"/>
    <mergeCell ref="V112:Y112"/>
    <mergeCell ref="Z112:AD112"/>
    <mergeCell ref="AJ106:AO106"/>
    <mergeCell ref="M107:Y107"/>
    <mergeCell ref="AA108:AC108"/>
    <mergeCell ref="AD108:AO108"/>
    <mergeCell ref="A109:AO109"/>
    <mergeCell ref="A110:D110"/>
    <mergeCell ref="E110:P110"/>
    <mergeCell ref="Q110:S110"/>
    <mergeCell ref="T110:U110"/>
    <mergeCell ref="V110:Y110"/>
    <mergeCell ref="Z110:AD110"/>
    <mergeCell ref="AE110:AO110"/>
    <mergeCell ref="AE104:AM104"/>
    <mergeCell ref="K105:O105"/>
    <mergeCell ref="Z105:AD105"/>
    <mergeCell ref="AE105:AH105"/>
    <mergeCell ref="AI105:AK105"/>
    <mergeCell ref="AM105:AO105"/>
    <mergeCell ref="A104:D104"/>
    <mergeCell ref="E104:P104"/>
    <mergeCell ref="Q104:S104"/>
    <mergeCell ref="T104:U104"/>
    <mergeCell ref="V104:Y104"/>
    <mergeCell ref="Z104:AD104"/>
    <mergeCell ref="AE102:AM102"/>
    <mergeCell ref="A103:D103"/>
    <mergeCell ref="E103:P103"/>
    <mergeCell ref="Q103:S103"/>
    <mergeCell ref="T103:U103"/>
    <mergeCell ref="V103:Y103"/>
    <mergeCell ref="Z103:AD103"/>
    <mergeCell ref="AE103:AM103"/>
    <mergeCell ref="A102:D102"/>
    <mergeCell ref="E102:P102"/>
    <mergeCell ref="Q102:S102"/>
    <mergeCell ref="T102:U102"/>
    <mergeCell ref="V102:Y102"/>
    <mergeCell ref="Z102:AD102"/>
    <mergeCell ref="AE100:AM100"/>
    <mergeCell ref="A101:D101"/>
    <mergeCell ref="E101:P101"/>
    <mergeCell ref="Q101:S101"/>
    <mergeCell ref="T101:U101"/>
    <mergeCell ref="V101:Y101"/>
    <mergeCell ref="Z101:AD101"/>
    <mergeCell ref="AE101:AM101"/>
    <mergeCell ref="A100:D100"/>
    <mergeCell ref="E100:P100"/>
    <mergeCell ref="Q100:S100"/>
    <mergeCell ref="T100:U100"/>
    <mergeCell ref="V100:Y100"/>
    <mergeCell ref="Z100:AD100"/>
    <mergeCell ref="AE98:AM98"/>
    <mergeCell ref="A99:D99"/>
    <mergeCell ref="E99:P99"/>
    <mergeCell ref="Q99:S99"/>
    <mergeCell ref="T99:U99"/>
    <mergeCell ref="V99:Y99"/>
    <mergeCell ref="Z99:AD99"/>
    <mergeCell ref="AE99:AM99"/>
    <mergeCell ref="A98:D98"/>
    <mergeCell ref="E98:P98"/>
    <mergeCell ref="Q98:S98"/>
    <mergeCell ref="T98:U98"/>
    <mergeCell ref="V98:Y98"/>
    <mergeCell ref="Z98:AD98"/>
    <mergeCell ref="AE96:AM96"/>
    <mergeCell ref="A97:D97"/>
    <mergeCell ref="E97:P97"/>
    <mergeCell ref="Q97:S97"/>
    <mergeCell ref="T97:U97"/>
    <mergeCell ref="V97:Y97"/>
    <mergeCell ref="Z97:AD97"/>
    <mergeCell ref="AE97:AM97"/>
    <mergeCell ref="A96:D96"/>
    <mergeCell ref="E96:P96"/>
    <mergeCell ref="Q96:S96"/>
    <mergeCell ref="T96:U96"/>
    <mergeCell ref="V96:Y96"/>
    <mergeCell ref="Z96:AD96"/>
    <mergeCell ref="AE94:AM94"/>
    <mergeCell ref="A95:D95"/>
    <mergeCell ref="E95:P95"/>
    <mergeCell ref="Q95:S95"/>
    <mergeCell ref="T95:U95"/>
    <mergeCell ref="V95:Y95"/>
    <mergeCell ref="Z95:AD95"/>
    <mergeCell ref="AE95:AM95"/>
    <mergeCell ref="A94:D94"/>
    <mergeCell ref="E94:P94"/>
    <mergeCell ref="Q94:S94"/>
    <mergeCell ref="T94:U94"/>
    <mergeCell ref="V94:Y94"/>
    <mergeCell ref="Z94:AD94"/>
    <mergeCell ref="AE92:AM92"/>
    <mergeCell ref="A93:D93"/>
    <mergeCell ref="E93:P93"/>
    <mergeCell ref="Q93:S93"/>
    <mergeCell ref="T93:U93"/>
    <mergeCell ref="V93:Y93"/>
    <mergeCell ref="Z93:AD93"/>
    <mergeCell ref="AE93:AM93"/>
    <mergeCell ref="A92:D92"/>
    <mergeCell ref="E92:P92"/>
    <mergeCell ref="Q92:S92"/>
    <mergeCell ref="T92:U92"/>
    <mergeCell ref="V92:Y92"/>
    <mergeCell ref="Z92:AD92"/>
    <mergeCell ref="AE90:AM90"/>
    <mergeCell ref="A91:D91"/>
    <mergeCell ref="E91:P91"/>
    <mergeCell ref="Q91:S91"/>
    <mergeCell ref="T91:U91"/>
    <mergeCell ref="V91:Y91"/>
    <mergeCell ref="Z91:AD91"/>
    <mergeCell ref="AE91:AM91"/>
    <mergeCell ref="A90:D90"/>
    <mergeCell ref="E90:P90"/>
    <mergeCell ref="Q90:S90"/>
    <mergeCell ref="T90:U90"/>
    <mergeCell ref="V90:Y90"/>
    <mergeCell ref="Z90:AD90"/>
    <mergeCell ref="A87:D87"/>
    <mergeCell ref="E87:P87"/>
    <mergeCell ref="Q87:S87"/>
    <mergeCell ref="T87:U87"/>
    <mergeCell ref="V87:Y87"/>
    <mergeCell ref="Z87:AD87"/>
    <mergeCell ref="AE87:AM87"/>
    <mergeCell ref="AE88:AM88"/>
    <mergeCell ref="A89:D89"/>
    <mergeCell ref="E89:P89"/>
    <mergeCell ref="Q89:S89"/>
    <mergeCell ref="T89:U89"/>
    <mergeCell ref="V89:Y89"/>
    <mergeCell ref="Z89:AD89"/>
    <mergeCell ref="AE89:AM89"/>
    <mergeCell ref="A88:D88"/>
    <mergeCell ref="E88:P88"/>
    <mergeCell ref="Q88:S88"/>
    <mergeCell ref="T88:U88"/>
    <mergeCell ref="V88:Y88"/>
    <mergeCell ref="Z88:AD88"/>
    <mergeCell ref="AJ82:AO82"/>
    <mergeCell ref="M83:Y83"/>
    <mergeCell ref="AA84:AC84"/>
    <mergeCell ref="AD84:AO84"/>
    <mergeCell ref="A85:AO85"/>
    <mergeCell ref="A86:D86"/>
    <mergeCell ref="E86:P86"/>
    <mergeCell ref="Q86:S86"/>
    <mergeCell ref="T86:U86"/>
    <mergeCell ref="V86:Y86"/>
    <mergeCell ref="Z86:AD86"/>
    <mergeCell ref="AE86:AO86"/>
    <mergeCell ref="AE80:AM80"/>
    <mergeCell ref="K81:O81"/>
    <mergeCell ref="Z81:AD81"/>
    <mergeCell ref="AE81:AH81"/>
    <mergeCell ref="AI81:AK81"/>
    <mergeCell ref="AM81:AO81"/>
    <mergeCell ref="A80:D80"/>
    <mergeCell ref="E80:P80"/>
    <mergeCell ref="Q80:S80"/>
    <mergeCell ref="T80:U80"/>
    <mergeCell ref="V80:Y80"/>
    <mergeCell ref="Z80:AD80"/>
    <mergeCell ref="AE78:AM78"/>
    <mergeCell ref="A79:D79"/>
    <mergeCell ref="E79:P79"/>
    <mergeCell ref="Q79:S79"/>
    <mergeCell ref="T79:U79"/>
    <mergeCell ref="V79:Y79"/>
    <mergeCell ref="Z79:AD79"/>
    <mergeCell ref="AE79:AM79"/>
    <mergeCell ref="A78:D78"/>
    <mergeCell ref="E78:P78"/>
    <mergeCell ref="Q78:S78"/>
    <mergeCell ref="T78:U78"/>
    <mergeCell ref="V78:Y78"/>
    <mergeCell ref="Z78:AD78"/>
    <mergeCell ref="AE76:AM76"/>
    <mergeCell ref="A77:D77"/>
    <mergeCell ref="E77:P77"/>
    <mergeCell ref="Q77:S77"/>
    <mergeCell ref="T77:U77"/>
    <mergeCell ref="V77:Y77"/>
    <mergeCell ref="Z77:AD77"/>
    <mergeCell ref="AE77:AM77"/>
    <mergeCell ref="A76:D76"/>
    <mergeCell ref="E76:P76"/>
    <mergeCell ref="Q76:S76"/>
    <mergeCell ref="T76:U76"/>
    <mergeCell ref="V76:Y76"/>
    <mergeCell ref="Z76:AD76"/>
    <mergeCell ref="AE74:AM74"/>
    <mergeCell ref="A75:D75"/>
    <mergeCell ref="E75:P75"/>
    <mergeCell ref="Q75:S75"/>
    <mergeCell ref="T75:U75"/>
    <mergeCell ref="V75:Y75"/>
    <mergeCell ref="Z75:AD75"/>
    <mergeCell ref="AE75:AM75"/>
    <mergeCell ref="A74:D74"/>
    <mergeCell ref="E74:P74"/>
    <mergeCell ref="Q74:S74"/>
    <mergeCell ref="T74:U74"/>
    <mergeCell ref="V74:Y74"/>
    <mergeCell ref="Z74:AD74"/>
    <mergeCell ref="AE72:AM72"/>
    <mergeCell ref="A73:D73"/>
    <mergeCell ref="E73:P73"/>
    <mergeCell ref="Q73:S73"/>
    <mergeCell ref="T73:U73"/>
    <mergeCell ref="V73:Y73"/>
    <mergeCell ref="Z73:AD73"/>
    <mergeCell ref="AE73:AM73"/>
    <mergeCell ref="A72:D72"/>
    <mergeCell ref="E72:P72"/>
    <mergeCell ref="Q72:S72"/>
    <mergeCell ref="T72:U72"/>
    <mergeCell ref="V72:Y72"/>
    <mergeCell ref="Z72:AD72"/>
    <mergeCell ref="AE70:AM70"/>
    <mergeCell ref="A71:D71"/>
    <mergeCell ref="E71:P71"/>
    <mergeCell ref="Q71:S71"/>
    <mergeCell ref="T71:U71"/>
    <mergeCell ref="V71:Y71"/>
    <mergeCell ref="Z71:AD71"/>
    <mergeCell ref="AE71:AM71"/>
    <mergeCell ref="A70:D70"/>
    <mergeCell ref="E70:P70"/>
    <mergeCell ref="Q70:S70"/>
    <mergeCell ref="T70:U70"/>
    <mergeCell ref="V70:Y70"/>
    <mergeCell ref="Z70:AD70"/>
    <mergeCell ref="AE68:AM68"/>
    <mergeCell ref="A69:D69"/>
    <mergeCell ref="E69:P69"/>
    <mergeCell ref="Q69:S69"/>
    <mergeCell ref="T69:U69"/>
    <mergeCell ref="V69:Y69"/>
    <mergeCell ref="Z69:AD69"/>
    <mergeCell ref="AE69:AM69"/>
    <mergeCell ref="A68:D68"/>
    <mergeCell ref="E68:P68"/>
    <mergeCell ref="Q68:S68"/>
    <mergeCell ref="T68:U68"/>
    <mergeCell ref="V68:Y68"/>
    <mergeCell ref="Z68:AD68"/>
    <mergeCell ref="AE66:AM66"/>
    <mergeCell ref="A67:D67"/>
    <mergeCell ref="E67:P67"/>
    <mergeCell ref="Q67:S67"/>
    <mergeCell ref="T67:U67"/>
    <mergeCell ref="V67:Y67"/>
    <mergeCell ref="Z67:AD67"/>
    <mergeCell ref="AE67:AM67"/>
    <mergeCell ref="A66:D66"/>
    <mergeCell ref="E66:P66"/>
    <mergeCell ref="Q66:S66"/>
    <mergeCell ref="T66:U66"/>
    <mergeCell ref="V66:Y66"/>
    <mergeCell ref="Z66:AD66"/>
    <mergeCell ref="A63:D63"/>
    <mergeCell ref="E63:P63"/>
    <mergeCell ref="Q63:S63"/>
    <mergeCell ref="T63:U63"/>
    <mergeCell ref="V63:Y63"/>
    <mergeCell ref="Z63:AD63"/>
    <mergeCell ref="AE63:AM63"/>
    <mergeCell ref="AE64:AM64"/>
    <mergeCell ref="A65:D65"/>
    <mergeCell ref="E65:P65"/>
    <mergeCell ref="Q65:S65"/>
    <mergeCell ref="T65:U65"/>
    <mergeCell ref="V65:Y65"/>
    <mergeCell ref="Z65:AD65"/>
    <mergeCell ref="AE65:AM65"/>
    <mergeCell ref="A64:D64"/>
    <mergeCell ref="E64:P64"/>
    <mergeCell ref="Q64:S64"/>
    <mergeCell ref="T64:U64"/>
    <mergeCell ref="V64:Y64"/>
    <mergeCell ref="Z64:AD64"/>
    <mergeCell ref="AJ58:AO58"/>
    <mergeCell ref="M59:Y59"/>
    <mergeCell ref="AA60:AC60"/>
    <mergeCell ref="AD60:AO60"/>
    <mergeCell ref="A61:AO61"/>
    <mergeCell ref="A62:D62"/>
    <mergeCell ref="E62:P62"/>
    <mergeCell ref="Q62:S62"/>
    <mergeCell ref="T62:U62"/>
    <mergeCell ref="V62:Y62"/>
    <mergeCell ref="Z62:AD62"/>
    <mergeCell ref="AE62:AO62"/>
    <mergeCell ref="AE56:AM56"/>
    <mergeCell ref="K57:O57"/>
    <mergeCell ref="Z57:AD57"/>
    <mergeCell ref="AE57:AH57"/>
    <mergeCell ref="AI57:AK57"/>
    <mergeCell ref="AM57:AO57"/>
    <mergeCell ref="A56:D56"/>
    <mergeCell ref="E56:P56"/>
    <mergeCell ref="Q56:S56"/>
    <mergeCell ref="T56:U56"/>
    <mergeCell ref="V56:Y56"/>
    <mergeCell ref="Z56:AD56"/>
    <mergeCell ref="AE54:AM54"/>
    <mergeCell ref="A55:D55"/>
    <mergeCell ref="E55:P55"/>
    <mergeCell ref="Q55:S55"/>
    <mergeCell ref="T55:U55"/>
    <mergeCell ref="V55:Y55"/>
    <mergeCell ref="Z55:AD55"/>
    <mergeCell ref="AE55:AM55"/>
    <mergeCell ref="A54:D54"/>
    <mergeCell ref="E54:P54"/>
    <mergeCell ref="Q54:S54"/>
    <mergeCell ref="T54:U54"/>
    <mergeCell ref="V54:Y54"/>
    <mergeCell ref="Z54:AD54"/>
    <mergeCell ref="AE52:AM52"/>
    <mergeCell ref="A53:D53"/>
    <mergeCell ref="E53:P53"/>
    <mergeCell ref="Q53:S53"/>
    <mergeCell ref="T53:U53"/>
    <mergeCell ref="V53:Y53"/>
    <mergeCell ref="Z53:AD53"/>
    <mergeCell ref="AE53:AM53"/>
    <mergeCell ref="A52:D52"/>
    <mergeCell ref="E52:P52"/>
    <mergeCell ref="Q52:S52"/>
    <mergeCell ref="T52:U52"/>
    <mergeCell ref="V52:Y52"/>
    <mergeCell ref="Z52:AD52"/>
    <mergeCell ref="AE50:AM50"/>
    <mergeCell ref="A51:D51"/>
    <mergeCell ref="E51:P51"/>
    <mergeCell ref="Q51:S51"/>
    <mergeCell ref="T51:U51"/>
    <mergeCell ref="V51:Y51"/>
    <mergeCell ref="Z51:AD51"/>
    <mergeCell ref="AE51:AM51"/>
    <mergeCell ref="A50:D50"/>
    <mergeCell ref="E50:P50"/>
    <mergeCell ref="Q50:S50"/>
    <mergeCell ref="T50:U50"/>
    <mergeCell ref="V50:Y50"/>
    <mergeCell ref="Z50:AD50"/>
    <mergeCell ref="AE48:AM48"/>
    <mergeCell ref="A49:D49"/>
    <mergeCell ref="E49:P49"/>
    <mergeCell ref="Q49:S49"/>
    <mergeCell ref="T49:U49"/>
    <mergeCell ref="V49:Y49"/>
    <mergeCell ref="Z49:AD49"/>
    <mergeCell ref="AE49:AM49"/>
    <mergeCell ref="A48:D48"/>
    <mergeCell ref="E48:P48"/>
    <mergeCell ref="Q48:S48"/>
    <mergeCell ref="T48:U48"/>
    <mergeCell ref="V48:Y48"/>
    <mergeCell ref="Z48:AD48"/>
    <mergeCell ref="AE46:AM46"/>
    <mergeCell ref="A47:D47"/>
    <mergeCell ref="E47:P47"/>
    <mergeCell ref="Q47:S47"/>
    <mergeCell ref="T47:U47"/>
    <mergeCell ref="V47:Y47"/>
    <mergeCell ref="Z47:AD47"/>
    <mergeCell ref="AE47:AM47"/>
    <mergeCell ref="A46:D46"/>
    <mergeCell ref="E46:P46"/>
    <mergeCell ref="Q46:S46"/>
    <mergeCell ref="T46:U46"/>
    <mergeCell ref="V46:Y46"/>
    <mergeCell ref="Z46:AD46"/>
    <mergeCell ref="AE44:AM44"/>
    <mergeCell ref="A45:D45"/>
    <mergeCell ref="E45:P45"/>
    <mergeCell ref="Q45:S45"/>
    <mergeCell ref="T45:U45"/>
    <mergeCell ref="V45:Y45"/>
    <mergeCell ref="Z45:AD45"/>
    <mergeCell ref="AE45:AM45"/>
    <mergeCell ref="A44:D44"/>
    <mergeCell ref="E44:P44"/>
    <mergeCell ref="Q44:S44"/>
    <mergeCell ref="T44:U44"/>
    <mergeCell ref="V44:Y44"/>
    <mergeCell ref="Z44:AD44"/>
    <mergeCell ref="AE42:AM42"/>
    <mergeCell ref="A43:D43"/>
    <mergeCell ref="E43:P43"/>
    <mergeCell ref="Q43:S43"/>
    <mergeCell ref="T43:U43"/>
    <mergeCell ref="V43:Y43"/>
    <mergeCell ref="Z43:AD43"/>
    <mergeCell ref="AE43:AM43"/>
    <mergeCell ref="A42:D42"/>
    <mergeCell ref="E42:P42"/>
    <mergeCell ref="Q42:S42"/>
    <mergeCell ref="T42:U42"/>
    <mergeCell ref="V42:Y42"/>
    <mergeCell ref="Z42:AD42"/>
    <mergeCell ref="AE40:AM40"/>
    <mergeCell ref="A41:D41"/>
    <mergeCell ref="E41:P41"/>
    <mergeCell ref="Q41:S41"/>
    <mergeCell ref="T41:U41"/>
    <mergeCell ref="V41:Y41"/>
    <mergeCell ref="Z41:AD41"/>
    <mergeCell ref="AE41:AM41"/>
    <mergeCell ref="A40:D40"/>
    <mergeCell ref="E40:P40"/>
    <mergeCell ref="Q40:S40"/>
    <mergeCell ref="T40:U40"/>
    <mergeCell ref="V40:Y40"/>
    <mergeCell ref="Z40:AD40"/>
    <mergeCell ref="A37:AO37"/>
    <mergeCell ref="A38:D38"/>
    <mergeCell ref="E38:P38"/>
    <mergeCell ref="Q38:S38"/>
    <mergeCell ref="T38:U38"/>
    <mergeCell ref="V38:Y38"/>
    <mergeCell ref="Z38:AD38"/>
    <mergeCell ref="AE38:AO38"/>
    <mergeCell ref="A39:D39"/>
    <mergeCell ref="E39:P39"/>
    <mergeCell ref="Q39:S39"/>
    <mergeCell ref="T39:U39"/>
    <mergeCell ref="V39:Y39"/>
    <mergeCell ref="Z39:AD39"/>
    <mergeCell ref="AE39:AM39"/>
    <mergeCell ref="A32:D32"/>
    <mergeCell ref="AE32:AG33"/>
    <mergeCell ref="AH32:AI33"/>
    <mergeCell ref="AK32:AM33"/>
    <mergeCell ref="AN32:AO33"/>
    <mergeCell ref="A33:D33"/>
    <mergeCell ref="AJ34:AO34"/>
    <mergeCell ref="M35:Y35"/>
    <mergeCell ref="AA36:AC36"/>
    <mergeCell ref="AD36:AO36"/>
    <mergeCell ref="AE29:AM29"/>
    <mergeCell ref="K30:O30"/>
    <mergeCell ref="Z30:AD30"/>
    <mergeCell ref="AE30:AM30"/>
    <mergeCell ref="A31:D31"/>
    <mergeCell ref="E31:J31"/>
    <mergeCell ref="K31:M31"/>
    <mergeCell ref="P31:U31"/>
    <mergeCell ref="V31:Y31"/>
    <mergeCell ref="Z31:AD31"/>
    <mergeCell ref="A29:D29"/>
    <mergeCell ref="E29:P29"/>
    <mergeCell ref="Q29:S29"/>
    <mergeCell ref="T29:U29"/>
    <mergeCell ref="V29:Y29"/>
    <mergeCell ref="Z29:AD29"/>
    <mergeCell ref="AE31:AH31"/>
    <mergeCell ref="AI31:AK31"/>
    <mergeCell ref="AM31:AO31"/>
    <mergeCell ref="AE27:AM27"/>
    <mergeCell ref="A28:D28"/>
    <mergeCell ref="E28:P28"/>
    <mergeCell ref="Q28:S28"/>
    <mergeCell ref="T28:U28"/>
    <mergeCell ref="V28:Y28"/>
    <mergeCell ref="Z28:AD28"/>
    <mergeCell ref="AE28:AM28"/>
    <mergeCell ref="A27:D27"/>
    <mergeCell ref="E27:P27"/>
    <mergeCell ref="Q27:S27"/>
    <mergeCell ref="T27:U27"/>
    <mergeCell ref="V27:Y27"/>
    <mergeCell ref="Z27:AD27"/>
    <mergeCell ref="AE25:AM25"/>
    <mergeCell ref="A26:D26"/>
    <mergeCell ref="E26:P26"/>
    <mergeCell ref="Q26:S26"/>
    <mergeCell ref="T26:U26"/>
    <mergeCell ref="V26:Y26"/>
    <mergeCell ref="Z26:AD26"/>
    <mergeCell ref="AE26:AM26"/>
    <mergeCell ref="A25:D25"/>
    <mergeCell ref="E25:P25"/>
    <mergeCell ref="Q25:S25"/>
    <mergeCell ref="T25:U25"/>
    <mergeCell ref="V25:Y25"/>
    <mergeCell ref="Z25:AD25"/>
    <mergeCell ref="AE23:AM23"/>
    <mergeCell ref="A24:D24"/>
    <mergeCell ref="E24:P24"/>
    <mergeCell ref="Q24:S24"/>
    <mergeCell ref="T24:U24"/>
    <mergeCell ref="V24:Y24"/>
    <mergeCell ref="Z24:AD24"/>
    <mergeCell ref="AE24:AM24"/>
    <mergeCell ref="A23:D23"/>
    <mergeCell ref="E23:P23"/>
    <mergeCell ref="Q23:S23"/>
    <mergeCell ref="T23:U23"/>
    <mergeCell ref="V23:Y23"/>
    <mergeCell ref="Z23:AD23"/>
    <mergeCell ref="AE21:AM21"/>
    <mergeCell ref="A22:D22"/>
    <mergeCell ref="E22:P22"/>
    <mergeCell ref="Q22:S22"/>
    <mergeCell ref="T22:U22"/>
    <mergeCell ref="V22:Y22"/>
    <mergeCell ref="Z22:AD22"/>
    <mergeCell ref="AE22:AM22"/>
    <mergeCell ref="A21:D21"/>
    <mergeCell ref="E21:P21"/>
    <mergeCell ref="Q21:S21"/>
    <mergeCell ref="T21:U21"/>
    <mergeCell ref="V21:Y21"/>
    <mergeCell ref="Z21:AD21"/>
    <mergeCell ref="AE19:AM19"/>
    <mergeCell ref="A20:D20"/>
    <mergeCell ref="E20:P20"/>
    <mergeCell ref="Q20:S20"/>
    <mergeCell ref="T20:U20"/>
    <mergeCell ref="V20:Y20"/>
    <mergeCell ref="Z20:AD20"/>
    <mergeCell ref="AE20:AM20"/>
    <mergeCell ref="A19:D19"/>
    <mergeCell ref="E19:P19"/>
    <mergeCell ref="Q19:S19"/>
    <mergeCell ref="T19:U19"/>
    <mergeCell ref="V19:Y19"/>
    <mergeCell ref="Z19:AD19"/>
    <mergeCell ref="AE17:AO17"/>
    <mergeCell ref="A18:D18"/>
    <mergeCell ref="E18:P18"/>
    <mergeCell ref="Q18:S18"/>
    <mergeCell ref="T18:U18"/>
    <mergeCell ref="V18:Y18"/>
    <mergeCell ref="Z18:AD18"/>
    <mergeCell ref="AE18:AM18"/>
    <mergeCell ref="A17:D17"/>
    <mergeCell ref="E17:P17"/>
    <mergeCell ref="Q17:S17"/>
    <mergeCell ref="T17:U17"/>
    <mergeCell ref="V17:Y17"/>
    <mergeCell ref="Z17:AD17"/>
    <mergeCell ref="U12:W13"/>
    <mergeCell ref="X12:Y13"/>
    <mergeCell ref="AA13:AC14"/>
    <mergeCell ref="AD13:AO14"/>
    <mergeCell ref="A14:D15"/>
    <mergeCell ref="E14:Y15"/>
    <mergeCell ref="AO11:AO12"/>
    <mergeCell ref="A12:B13"/>
    <mergeCell ref="C12:F13"/>
    <mergeCell ref="G12:G13"/>
    <mergeCell ref="H12:J13"/>
    <mergeCell ref="K12:L13"/>
    <mergeCell ref="M12:M13"/>
    <mergeCell ref="N12:P13"/>
    <mergeCell ref="Q12:R13"/>
    <mergeCell ref="S12:T13"/>
    <mergeCell ref="AA11:AC12"/>
    <mergeCell ref="AD11:AF12"/>
    <mergeCell ref="AG11:AG12"/>
    <mergeCell ref="AH11:AI12"/>
    <mergeCell ref="AJ11:AJ12"/>
    <mergeCell ref="AK11:AN12"/>
    <mergeCell ref="M10:M11"/>
    <mergeCell ref="N10:P11"/>
    <mergeCell ref="E8:F9"/>
    <mergeCell ref="G8:G9"/>
    <mergeCell ref="H8:J9"/>
    <mergeCell ref="K8:L9"/>
    <mergeCell ref="Q10:R11"/>
    <mergeCell ref="S10:T11"/>
    <mergeCell ref="U10:W11"/>
    <mergeCell ref="X10:Y11"/>
    <mergeCell ref="A10:A11"/>
    <mergeCell ref="B10:D11"/>
    <mergeCell ref="E10:F11"/>
    <mergeCell ref="G10:G11"/>
    <mergeCell ref="H10:J11"/>
    <mergeCell ref="K10:L11"/>
    <mergeCell ref="K7:L7"/>
    <mergeCell ref="N7:P7"/>
    <mergeCell ref="Q7:R7"/>
    <mergeCell ref="S7:T7"/>
    <mergeCell ref="U7:W7"/>
    <mergeCell ref="X7:Y7"/>
    <mergeCell ref="AJ1:AO1"/>
    <mergeCell ref="M2:Y5"/>
    <mergeCell ref="AA3:AC5"/>
    <mergeCell ref="AD3:AO5"/>
    <mergeCell ref="A4:K5"/>
    <mergeCell ref="AA6:AC10"/>
    <mergeCell ref="AD6:AO10"/>
    <mergeCell ref="B7:D7"/>
    <mergeCell ref="E7:F7"/>
    <mergeCell ref="H7:J7"/>
    <mergeCell ref="M8:M9"/>
    <mergeCell ref="N8:P9"/>
    <mergeCell ref="Q8:R9"/>
    <mergeCell ref="S8:T9"/>
    <mergeCell ref="U8:W9"/>
    <mergeCell ref="X8:Y9"/>
    <mergeCell ref="A8:A9"/>
    <mergeCell ref="B8:D9"/>
  </mergeCells>
  <phoneticPr fontId="3"/>
  <dataValidations count="3">
    <dataValidation imeMode="halfAlpha" allowBlank="1" showInputMessage="1" showErrorMessage="1" sqref="AM57:AO57 AI57:AK57 AM31:AO31 AI31:AK31 AM81:AO81 AI81:AK81 AM105:AO105 AI105:AK105 AM129:AO129 AI129:AK129"/>
    <dataValidation imeMode="hiragana" allowBlank="1" showInputMessage="1" showErrorMessage="1" sqref="E30:P30 T30:U30 E57:P57 T57:U57 E81:P81 T81:U81 E105:P105 T105:U105 E129:P129 T129:U129"/>
    <dataValidation imeMode="off" allowBlank="1" showInputMessage="1" showErrorMessage="1" sqref="Q57:S57 A57:D57 A30:D30 Q30:S30 V30:Y30 V57:Y57 Q81:S81 A81:D81 V81:Y81 Q105:S105 A105:D105 V105:Y105 Q129:S129 A129:D129 V129:Y129"/>
  </dataValidations>
  <pageMargins left="0.78740157480314965" right="0.31496062992125984" top="0.59055118110236227" bottom="0.19685039370078741" header="0.51181102362204722" footer="0.51181102362204722"/>
  <pageSetup paperSize="9" scale="98" orientation="landscape" blackAndWhite="1" r:id="rId1"/>
  <headerFooter alignWithMargins="0"/>
  <rowBreaks count="4" manualBreakCount="4">
    <brk id="33" max="40" man="1"/>
    <brk id="57" max="40" man="1"/>
    <brk id="81" max="40" man="1"/>
    <brk id="105" max="4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howOutlineSymbols="0"/>
  </sheetPr>
  <dimension ref="A1:AO123"/>
  <sheetViews>
    <sheetView showGridLines="0" showRowColHeaders="0" showOutlineSymbols="0" zoomScaleNormal="100" zoomScaleSheetLayoutView="100" workbookViewId="0">
      <selection activeCell="E9" sqref="E9:Y9"/>
    </sheetView>
  </sheetViews>
  <sheetFormatPr defaultColWidth="3.625" defaultRowHeight="26.25" customHeight="1"/>
  <cols>
    <col min="1" max="18" width="3.625" style="3" customWidth="1"/>
    <col min="19" max="20" width="2.625" style="3" customWidth="1"/>
    <col min="21" max="24" width="3.625" style="3"/>
    <col min="25" max="25" width="3.625" style="3" customWidth="1"/>
    <col min="26" max="31" width="3.625" style="3"/>
    <col min="32" max="32" width="1.625" style="3" customWidth="1"/>
    <col min="33" max="33" width="2" style="3" customWidth="1"/>
    <col min="34" max="35" width="3.625" style="3"/>
    <col min="36" max="36" width="2" style="3" customWidth="1"/>
    <col min="37" max="37" width="1.625" style="3" customWidth="1"/>
    <col min="38" max="38" width="2.375" style="3" customWidth="1"/>
    <col min="39" max="39" width="1.25" style="3" customWidth="1"/>
    <col min="40" max="16384" width="3.625" style="3"/>
  </cols>
  <sheetData>
    <row r="1" spans="1:41" ht="22.5" customHeight="1">
      <c r="A1" s="1"/>
      <c r="B1" s="1"/>
      <c r="C1" s="1"/>
      <c r="D1" s="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1"/>
      <c r="AD1" s="1"/>
      <c r="AE1" s="1"/>
      <c r="AF1" s="1"/>
      <c r="AG1" s="1"/>
      <c r="AH1" s="1"/>
      <c r="AI1" s="37"/>
      <c r="AJ1" s="474" t="s">
        <v>50</v>
      </c>
      <c r="AK1" s="474"/>
      <c r="AL1" s="474"/>
      <c r="AM1" s="474"/>
      <c r="AN1" s="474"/>
      <c r="AO1" s="474"/>
    </row>
    <row r="2" spans="1:41" ht="2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75" t="s">
        <v>51</v>
      </c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2"/>
      <c r="AA2" s="7"/>
      <c r="AB2" s="7"/>
      <c r="AC2" s="7"/>
      <c r="AD2" s="7"/>
      <c r="AE2" s="1"/>
      <c r="AF2" s="1"/>
      <c r="AG2" s="1"/>
      <c r="AH2" s="1"/>
      <c r="AI2" s="1"/>
      <c r="AJ2" s="1"/>
      <c r="AK2" s="1"/>
      <c r="AL2" s="1"/>
      <c r="AM2" s="38"/>
      <c r="AN2" s="1"/>
      <c r="AO2" s="1"/>
    </row>
    <row r="3" spans="1:41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2"/>
      <c r="AA3" s="476" t="s">
        <v>52</v>
      </c>
      <c r="AB3" s="477"/>
      <c r="AC3" s="477"/>
      <c r="AD3" s="480" t="str">
        <f>IF(総括表!AF5="","",総括表!AF5)</f>
        <v/>
      </c>
      <c r="AE3" s="480"/>
      <c r="AF3" s="480"/>
      <c r="AG3" s="480"/>
      <c r="AH3" s="480"/>
      <c r="AI3" s="480"/>
      <c r="AJ3" s="480"/>
      <c r="AK3" s="480"/>
      <c r="AL3" s="480"/>
      <c r="AM3" s="480"/>
      <c r="AN3" s="480"/>
      <c r="AO3" s="481"/>
    </row>
    <row r="4" spans="1:41" ht="15" customHeight="1">
      <c r="A4" s="366" t="s">
        <v>1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4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2"/>
      <c r="AA4" s="478"/>
      <c r="AB4" s="479"/>
      <c r="AC4" s="479"/>
      <c r="AD4" s="482"/>
      <c r="AE4" s="482"/>
      <c r="AF4" s="482"/>
      <c r="AG4" s="482"/>
      <c r="AH4" s="482"/>
      <c r="AI4" s="482"/>
      <c r="AJ4" s="482"/>
      <c r="AK4" s="482"/>
      <c r="AL4" s="482"/>
      <c r="AM4" s="482"/>
      <c r="AN4" s="482"/>
      <c r="AO4" s="483"/>
    </row>
    <row r="5" spans="1:41" ht="5.0999999999999996" customHeight="1">
      <c r="A5" s="366"/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484" t="s">
        <v>47</v>
      </c>
      <c r="AB5" s="485"/>
      <c r="AC5" s="485"/>
      <c r="AD5" s="486" t="str">
        <f>IF(総括表!AF7="","",総括表!AF7)</f>
        <v/>
      </c>
      <c r="AE5" s="486"/>
      <c r="AF5" s="486"/>
      <c r="AG5" s="486"/>
      <c r="AH5" s="486"/>
      <c r="AI5" s="486"/>
      <c r="AJ5" s="486"/>
      <c r="AK5" s="486"/>
      <c r="AL5" s="486"/>
      <c r="AM5" s="486"/>
      <c r="AN5" s="486"/>
      <c r="AO5" s="487"/>
    </row>
    <row r="6" spans="1:41" ht="12.2" customHeight="1">
      <c r="A6" s="39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9"/>
      <c r="AA6" s="484"/>
      <c r="AB6" s="485"/>
      <c r="AC6" s="485"/>
      <c r="AD6" s="486"/>
      <c r="AE6" s="486"/>
      <c r="AF6" s="486"/>
      <c r="AG6" s="486"/>
      <c r="AH6" s="486"/>
      <c r="AI6" s="486"/>
      <c r="AJ6" s="486"/>
      <c r="AK6" s="486"/>
      <c r="AL6" s="486"/>
      <c r="AM6" s="486"/>
      <c r="AN6" s="486"/>
      <c r="AO6" s="487"/>
    </row>
    <row r="7" spans="1:41" ht="16.5" customHeight="1">
      <c r="A7" s="39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9"/>
      <c r="AA7" s="484"/>
      <c r="AB7" s="485"/>
      <c r="AC7" s="485"/>
      <c r="AD7" s="486"/>
      <c r="AE7" s="486"/>
      <c r="AF7" s="486"/>
      <c r="AG7" s="486"/>
      <c r="AH7" s="486"/>
      <c r="AI7" s="486"/>
      <c r="AJ7" s="486"/>
      <c r="AK7" s="486"/>
      <c r="AL7" s="486"/>
      <c r="AM7" s="486"/>
      <c r="AN7" s="486"/>
      <c r="AO7" s="487"/>
    </row>
    <row r="8" spans="1:41" ht="16.5" customHeight="1">
      <c r="A8" s="39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9"/>
      <c r="AA8" s="467" t="s">
        <v>53</v>
      </c>
      <c r="AB8" s="468"/>
      <c r="AC8" s="468"/>
      <c r="AD8" s="469" t="str">
        <f>IF(総括表!AF12="",""," "&amp;総括表!AF12)</f>
        <v/>
      </c>
      <c r="AE8" s="469"/>
      <c r="AF8" s="469"/>
      <c r="AG8" s="40" t="s">
        <v>24</v>
      </c>
      <c r="AH8" s="469" t="str">
        <f>IF(総括表!AK12="","",総括表!AK12)</f>
        <v/>
      </c>
      <c r="AI8" s="469"/>
      <c r="AJ8" s="40" t="s">
        <v>24</v>
      </c>
      <c r="AK8" s="469" t="str">
        <f>IF(総括表!AP12="","",総括表!AP12&amp;" ")</f>
        <v/>
      </c>
      <c r="AL8" s="469"/>
      <c r="AM8" s="469"/>
      <c r="AN8" s="469"/>
      <c r="AO8" s="41"/>
    </row>
    <row r="9" spans="1:41" ht="26.1" customHeight="1">
      <c r="A9" s="470" t="s">
        <v>54</v>
      </c>
      <c r="B9" s="470"/>
      <c r="C9" s="470"/>
      <c r="D9" s="470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471"/>
      <c r="P9" s="471"/>
      <c r="Q9" s="471"/>
      <c r="R9" s="471"/>
      <c r="S9" s="471"/>
      <c r="T9" s="471"/>
      <c r="U9" s="471"/>
      <c r="V9" s="471"/>
      <c r="W9" s="471"/>
      <c r="X9" s="471"/>
      <c r="Y9" s="471"/>
      <c r="Z9" s="9"/>
      <c r="AA9" s="126" t="s">
        <v>73</v>
      </c>
      <c r="AB9" s="127"/>
      <c r="AC9" s="127"/>
      <c r="AD9" s="472" t="str">
        <f>IF(総括表!AI17="","T",総括表!$AH$17&amp;総括表!$AI$17&amp;総括表!$AJ$17&amp;総括表!$AK$17&amp;総括表!$AL$17&amp;総括表!$AM$17&amp;総括表!$AN$17&amp;総括表!$AO$17&amp;総括表!$AP$17&amp;総括表!$AQ$17&amp;総括表!$AR$17&amp;総括表!$AS$17&amp;総括表!$AT$17&amp;総括表!$AU$17)</f>
        <v>T</v>
      </c>
      <c r="AE9" s="472"/>
      <c r="AF9" s="472"/>
      <c r="AG9" s="472"/>
      <c r="AH9" s="472"/>
      <c r="AI9" s="472"/>
      <c r="AJ9" s="472"/>
      <c r="AK9" s="472"/>
      <c r="AL9" s="472"/>
      <c r="AM9" s="472"/>
      <c r="AN9" s="472"/>
      <c r="AO9" s="473"/>
    </row>
    <row r="10" spans="1:41" ht="12.6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24.95" customHeight="1">
      <c r="A11" s="132" t="s">
        <v>55</v>
      </c>
      <c r="B11" s="80"/>
      <c r="C11" s="80"/>
      <c r="D11" s="80"/>
      <c r="E11" s="136" t="s">
        <v>56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1"/>
      <c r="Q11" s="136" t="s">
        <v>57</v>
      </c>
      <c r="R11" s="80"/>
      <c r="S11" s="81"/>
      <c r="T11" s="136" t="s">
        <v>58</v>
      </c>
      <c r="U11" s="81"/>
      <c r="V11" s="136" t="s">
        <v>59</v>
      </c>
      <c r="W11" s="80"/>
      <c r="X11" s="80"/>
      <c r="Y11" s="81"/>
      <c r="Z11" s="464" t="s">
        <v>60</v>
      </c>
      <c r="AA11" s="465"/>
      <c r="AB11" s="465"/>
      <c r="AC11" s="465"/>
      <c r="AD11" s="466"/>
      <c r="AE11" s="136" t="s">
        <v>38</v>
      </c>
      <c r="AF11" s="134"/>
      <c r="AG11" s="80"/>
      <c r="AH11" s="80"/>
      <c r="AI11" s="80"/>
      <c r="AJ11" s="80"/>
      <c r="AK11" s="80"/>
      <c r="AL11" s="80"/>
      <c r="AM11" s="80"/>
      <c r="AN11" s="80"/>
      <c r="AO11" s="133"/>
    </row>
    <row r="12" spans="1:41" ht="24.95" customHeight="1">
      <c r="A12" s="412"/>
      <c r="B12" s="432"/>
      <c r="C12" s="432"/>
      <c r="D12" s="432"/>
      <c r="E12" s="447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9"/>
      <c r="Q12" s="450"/>
      <c r="R12" s="451"/>
      <c r="S12" s="452"/>
      <c r="T12" s="453"/>
      <c r="U12" s="454"/>
      <c r="V12" s="455"/>
      <c r="W12" s="456"/>
      <c r="X12" s="456"/>
      <c r="Y12" s="457"/>
      <c r="Z12" s="458" t="str">
        <f>IF(Q12="","",ROUND(Q12*V12,0))</f>
        <v/>
      </c>
      <c r="AA12" s="459"/>
      <c r="AB12" s="459"/>
      <c r="AC12" s="459"/>
      <c r="AD12" s="460"/>
      <c r="AE12" s="461"/>
      <c r="AF12" s="462"/>
      <c r="AG12" s="462"/>
      <c r="AH12" s="462"/>
      <c r="AI12" s="462"/>
      <c r="AJ12" s="462"/>
      <c r="AK12" s="462"/>
      <c r="AL12" s="462"/>
      <c r="AM12" s="463"/>
      <c r="AN12" s="42"/>
      <c r="AO12" s="43"/>
    </row>
    <row r="13" spans="1:41" ht="24.95" customHeight="1">
      <c r="A13" s="412"/>
      <c r="B13" s="432"/>
      <c r="C13" s="432"/>
      <c r="D13" s="432"/>
      <c r="E13" s="433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5"/>
      <c r="Q13" s="436"/>
      <c r="R13" s="437"/>
      <c r="S13" s="438"/>
      <c r="T13" s="439"/>
      <c r="U13" s="440"/>
      <c r="V13" s="441"/>
      <c r="W13" s="442"/>
      <c r="X13" s="442"/>
      <c r="Y13" s="443"/>
      <c r="Z13" s="444" t="str">
        <f t="shared" ref="Z13:Z23" si="0">IF(Q13="","",ROUND(Q13*V13,0))</f>
        <v/>
      </c>
      <c r="AA13" s="445"/>
      <c r="AB13" s="445"/>
      <c r="AC13" s="445"/>
      <c r="AD13" s="446"/>
      <c r="AE13" s="429"/>
      <c r="AF13" s="430"/>
      <c r="AG13" s="430"/>
      <c r="AH13" s="430"/>
      <c r="AI13" s="430"/>
      <c r="AJ13" s="430"/>
      <c r="AK13" s="430"/>
      <c r="AL13" s="430"/>
      <c r="AM13" s="431"/>
      <c r="AN13" s="44"/>
      <c r="AO13" s="45"/>
    </row>
    <row r="14" spans="1:41" ht="24.95" customHeight="1">
      <c r="A14" s="412"/>
      <c r="B14" s="432"/>
      <c r="C14" s="432"/>
      <c r="D14" s="432"/>
      <c r="E14" s="433"/>
      <c r="F14" s="434"/>
      <c r="G14" s="434"/>
      <c r="H14" s="434"/>
      <c r="I14" s="434"/>
      <c r="J14" s="434"/>
      <c r="K14" s="434"/>
      <c r="L14" s="434"/>
      <c r="M14" s="434"/>
      <c r="N14" s="434"/>
      <c r="O14" s="434"/>
      <c r="P14" s="435"/>
      <c r="Q14" s="436"/>
      <c r="R14" s="437"/>
      <c r="S14" s="438"/>
      <c r="T14" s="439"/>
      <c r="U14" s="440"/>
      <c r="V14" s="441"/>
      <c r="W14" s="442"/>
      <c r="X14" s="442"/>
      <c r="Y14" s="443"/>
      <c r="Z14" s="444" t="str">
        <f t="shared" si="0"/>
        <v/>
      </c>
      <c r="AA14" s="445"/>
      <c r="AB14" s="445"/>
      <c r="AC14" s="445"/>
      <c r="AD14" s="446"/>
      <c r="AE14" s="429"/>
      <c r="AF14" s="430"/>
      <c r="AG14" s="430"/>
      <c r="AH14" s="430"/>
      <c r="AI14" s="430"/>
      <c r="AJ14" s="430"/>
      <c r="AK14" s="430"/>
      <c r="AL14" s="430"/>
      <c r="AM14" s="431"/>
      <c r="AN14" s="46"/>
      <c r="AO14" s="45"/>
    </row>
    <row r="15" spans="1:41" ht="24.95" customHeight="1">
      <c r="A15" s="412"/>
      <c r="B15" s="432"/>
      <c r="C15" s="432"/>
      <c r="D15" s="432"/>
      <c r="E15" s="433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5"/>
      <c r="Q15" s="436"/>
      <c r="R15" s="437"/>
      <c r="S15" s="438"/>
      <c r="T15" s="439"/>
      <c r="U15" s="440"/>
      <c r="V15" s="441"/>
      <c r="W15" s="442"/>
      <c r="X15" s="442"/>
      <c r="Y15" s="443"/>
      <c r="Z15" s="444" t="str">
        <f t="shared" si="0"/>
        <v/>
      </c>
      <c r="AA15" s="445"/>
      <c r="AB15" s="445"/>
      <c r="AC15" s="445"/>
      <c r="AD15" s="446"/>
      <c r="AE15" s="429"/>
      <c r="AF15" s="430"/>
      <c r="AG15" s="430"/>
      <c r="AH15" s="430"/>
      <c r="AI15" s="430"/>
      <c r="AJ15" s="430"/>
      <c r="AK15" s="430"/>
      <c r="AL15" s="430"/>
      <c r="AM15" s="431"/>
      <c r="AN15" s="46"/>
      <c r="AO15" s="45"/>
    </row>
    <row r="16" spans="1:41" ht="24.95" customHeight="1">
      <c r="A16" s="412"/>
      <c r="B16" s="432"/>
      <c r="C16" s="432"/>
      <c r="D16" s="432"/>
      <c r="E16" s="433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5"/>
      <c r="Q16" s="436"/>
      <c r="R16" s="437"/>
      <c r="S16" s="438"/>
      <c r="T16" s="439"/>
      <c r="U16" s="440"/>
      <c r="V16" s="441"/>
      <c r="W16" s="442"/>
      <c r="X16" s="442"/>
      <c r="Y16" s="443"/>
      <c r="Z16" s="444" t="str">
        <f t="shared" si="0"/>
        <v/>
      </c>
      <c r="AA16" s="445"/>
      <c r="AB16" s="445"/>
      <c r="AC16" s="445"/>
      <c r="AD16" s="446"/>
      <c r="AE16" s="429"/>
      <c r="AF16" s="430"/>
      <c r="AG16" s="430"/>
      <c r="AH16" s="430"/>
      <c r="AI16" s="430"/>
      <c r="AJ16" s="430"/>
      <c r="AK16" s="430"/>
      <c r="AL16" s="430"/>
      <c r="AM16" s="431"/>
      <c r="AN16" s="46"/>
      <c r="AO16" s="45"/>
    </row>
    <row r="17" spans="1:41" ht="24.95" customHeight="1">
      <c r="A17" s="412"/>
      <c r="B17" s="432"/>
      <c r="C17" s="432"/>
      <c r="D17" s="432"/>
      <c r="E17" s="433"/>
      <c r="F17" s="434"/>
      <c r="G17" s="434"/>
      <c r="H17" s="434"/>
      <c r="I17" s="434"/>
      <c r="J17" s="434"/>
      <c r="K17" s="434"/>
      <c r="L17" s="434"/>
      <c r="M17" s="434"/>
      <c r="N17" s="434"/>
      <c r="O17" s="434"/>
      <c r="P17" s="435"/>
      <c r="Q17" s="436"/>
      <c r="R17" s="437"/>
      <c r="S17" s="438"/>
      <c r="T17" s="439"/>
      <c r="U17" s="440"/>
      <c r="V17" s="441"/>
      <c r="W17" s="442"/>
      <c r="X17" s="442"/>
      <c r="Y17" s="443"/>
      <c r="Z17" s="444" t="str">
        <f t="shared" si="0"/>
        <v/>
      </c>
      <c r="AA17" s="445"/>
      <c r="AB17" s="445"/>
      <c r="AC17" s="445"/>
      <c r="AD17" s="446"/>
      <c r="AE17" s="429"/>
      <c r="AF17" s="430"/>
      <c r="AG17" s="430"/>
      <c r="AH17" s="430"/>
      <c r="AI17" s="430"/>
      <c r="AJ17" s="430"/>
      <c r="AK17" s="430"/>
      <c r="AL17" s="430"/>
      <c r="AM17" s="431"/>
      <c r="AN17" s="46"/>
      <c r="AO17" s="45"/>
    </row>
    <row r="18" spans="1:41" ht="24.95" customHeight="1">
      <c r="A18" s="412"/>
      <c r="B18" s="432"/>
      <c r="C18" s="432"/>
      <c r="D18" s="432"/>
      <c r="E18" s="433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5"/>
      <c r="Q18" s="436"/>
      <c r="R18" s="437"/>
      <c r="S18" s="438"/>
      <c r="T18" s="439"/>
      <c r="U18" s="440"/>
      <c r="V18" s="441"/>
      <c r="W18" s="442"/>
      <c r="X18" s="442"/>
      <c r="Y18" s="443"/>
      <c r="Z18" s="444" t="str">
        <f t="shared" si="0"/>
        <v/>
      </c>
      <c r="AA18" s="445"/>
      <c r="AB18" s="445"/>
      <c r="AC18" s="445"/>
      <c r="AD18" s="446"/>
      <c r="AE18" s="429"/>
      <c r="AF18" s="430"/>
      <c r="AG18" s="430"/>
      <c r="AH18" s="430"/>
      <c r="AI18" s="430"/>
      <c r="AJ18" s="430"/>
      <c r="AK18" s="430"/>
      <c r="AL18" s="430"/>
      <c r="AM18" s="431"/>
      <c r="AN18" s="46"/>
      <c r="AO18" s="45"/>
    </row>
    <row r="19" spans="1:41" ht="24.95" customHeight="1">
      <c r="A19" s="412"/>
      <c r="B19" s="432"/>
      <c r="C19" s="432"/>
      <c r="D19" s="432"/>
      <c r="E19" s="433"/>
      <c r="F19" s="434"/>
      <c r="G19" s="434"/>
      <c r="H19" s="434"/>
      <c r="I19" s="434"/>
      <c r="J19" s="434"/>
      <c r="K19" s="434"/>
      <c r="L19" s="434"/>
      <c r="M19" s="434"/>
      <c r="N19" s="434"/>
      <c r="O19" s="434"/>
      <c r="P19" s="435"/>
      <c r="Q19" s="436"/>
      <c r="R19" s="437"/>
      <c r="S19" s="438"/>
      <c r="T19" s="439"/>
      <c r="U19" s="440"/>
      <c r="V19" s="441"/>
      <c r="W19" s="442"/>
      <c r="X19" s="442"/>
      <c r="Y19" s="443"/>
      <c r="Z19" s="444" t="str">
        <f t="shared" si="0"/>
        <v/>
      </c>
      <c r="AA19" s="445"/>
      <c r="AB19" s="445"/>
      <c r="AC19" s="445"/>
      <c r="AD19" s="446"/>
      <c r="AE19" s="429"/>
      <c r="AF19" s="430"/>
      <c r="AG19" s="430"/>
      <c r="AH19" s="430"/>
      <c r="AI19" s="430"/>
      <c r="AJ19" s="430"/>
      <c r="AK19" s="430"/>
      <c r="AL19" s="430"/>
      <c r="AM19" s="431"/>
      <c r="AN19" s="46"/>
      <c r="AO19" s="45"/>
    </row>
    <row r="20" spans="1:41" ht="24.95" customHeight="1">
      <c r="A20" s="412"/>
      <c r="B20" s="432"/>
      <c r="C20" s="432"/>
      <c r="D20" s="432"/>
      <c r="E20" s="433"/>
      <c r="F20" s="434"/>
      <c r="G20" s="434"/>
      <c r="H20" s="434"/>
      <c r="I20" s="434"/>
      <c r="J20" s="434"/>
      <c r="K20" s="434"/>
      <c r="L20" s="434"/>
      <c r="M20" s="434"/>
      <c r="N20" s="434"/>
      <c r="O20" s="434"/>
      <c r="P20" s="435"/>
      <c r="Q20" s="436"/>
      <c r="R20" s="437"/>
      <c r="S20" s="438"/>
      <c r="T20" s="439"/>
      <c r="U20" s="440"/>
      <c r="V20" s="441"/>
      <c r="W20" s="442"/>
      <c r="X20" s="442"/>
      <c r="Y20" s="443"/>
      <c r="Z20" s="444" t="str">
        <f t="shared" si="0"/>
        <v/>
      </c>
      <c r="AA20" s="445"/>
      <c r="AB20" s="445"/>
      <c r="AC20" s="445"/>
      <c r="AD20" s="446"/>
      <c r="AE20" s="429"/>
      <c r="AF20" s="430"/>
      <c r="AG20" s="430"/>
      <c r="AH20" s="430"/>
      <c r="AI20" s="430"/>
      <c r="AJ20" s="430"/>
      <c r="AK20" s="430"/>
      <c r="AL20" s="430"/>
      <c r="AM20" s="431"/>
      <c r="AN20" s="46"/>
      <c r="AO20" s="45"/>
    </row>
    <row r="21" spans="1:41" ht="24.95" customHeight="1">
      <c r="A21" s="412"/>
      <c r="B21" s="432"/>
      <c r="C21" s="432"/>
      <c r="D21" s="432"/>
      <c r="E21" s="433"/>
      <c r="F21" s="434"/>
      <c r="G21" s="434"/>
      <c r="H21" s="434"/>
      <c r="I21" s="434"/>
      <c r="J21" s="434"/>
      <c r="K21" s="434"/>
      <c r="L21" s="434"/>
      <c r="M21" s="434"/>
      <c r="N21" s="434"/>
      <c r="O21" s="434"/>
      <c r="P21" s="435"/>
      <c r="Q21" s="436"/>
      <c r="R21" s="437"/>
      <c r="S21" s="438"/>
      <c r="T21" s="439"/>
      <c r="U21" s="440"/>
      <c r="V21" s="441"/>
      <c r="W21" s="442"/>
      <c r="X21" s="442"/>
      <c r="Y21" s="443"/>
      <c r="Z21" s="444" t="str">
        <f t="shared" si="0"/>
        <v/>
      </c>
      <c r="AA21" s="445"/>
      <c r="AB21" s="445"/>
      <c r="AC21" s="445"/>
      <c r="AD21" s="446"/>
      <c r="AE21" s="429"/>
      <c r="AF21" s="430"/>
      <c r="AG21" s="430"/>
      <c r="AH21" s="430"/>
      <c r="AI21" s="430"/>
      <c r="AJ21" s="430"/>
      <c r="AK21" s="430"/>
      <c r="AL21" s="430"/>
      <c r="AM21" s="431"/>
      <c r="AN21" s="46"/>
      <c r="AO21" s="45"/>
    </row>
    <row r="22" spans="1:41" ht="24.95" customHeight="1">
      <c r="A22" s="412"/>
      <c r="B22" s="432"/>
      <c r="C22" s="432"/>
      <c r="D22" s="432"/>
      <c r="E22" s="433"/>
      <c r="F22" s="434"/>
      <c r="G22" s="434"/>
      <c r="H22" s="434"/>
      <c r="I22" s="434"/>
      <c r="J22" s="434"/>
      <c r="K22" s="434"/>
      <c r="L22" s="434"/>
      <c r="M22" s="434"/>
      <c r="N22" s="434"/>
      <c r="O22" s="434"/>
      <c r="P22" s="435"/>
      <c r="Q22" s="436"/>
      <c r="R22" s="437"/>
      <c r="S22" s="438"/>
      <c r="T22" s="439"/>
      <c r="U22" s="440"/>
      <c r="V22" s="441"/>
      <c r="W22" s="442"/>
      <c r="X22" s="442"/>
      <c r="Y22" s="443"/>
      <c r="Z22" s="444" t="str">
        <f t="shared" si="0"/>
        <v/>
      </c>
      <c r="AA22" s="445"/>
      <c r="AB22" s="445"/>
      <c r="AC22" s="445"/>
      <c r="AD22" s="446"/>
      <c r="AE22" s="429"/>
      <c r="AF22" s="430"/>
      <c r="AG22" s="430"/>
      <c r="AH22" s="430"/>
      <c r="AI22" s="430"/>
      <c r="AJ22" s="430"/>
      <c r="AK22" s="430"/>
      <c r="AL22" s="430"/>
      <c r="AM22" s="431"/>
      <c r="AN22" s="46"/>
      <c r="AO22" s="45"/>
    </row>
    <row r="23" spans="1:41" ht="24.95" customHeight="1">
      <c r="A23" s="412"/>
      <c r="B23" s="413"/>
      <c r="C23" s="413"/>
      <c r="D23" s="413"/>
      <c r="E23" s="414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6"/>
      <c r="Q23" s="417"/>
      <c r="R23" s="418"/>
      <c r="S23" s="419"/>
      <c r="T23" s="420"/>
      <c r="U23" s="421"/>
      <c r="V23" s="422"/>
      <c r="W23" s="423"/>
      <c r="X23" s="423"/>
      <c r="Y23" s="424"/>
      <c r="Z23" s="425" t="str">
        <f t="shared" si="0"/>
        <v/>
      </c>
      <c r="AA23" s="426"/>
      <c r="AB23" s="426"/>
      <c r="AC23" s="426"/>
      <c r="AD23" s="427"/>
      <c r="AE23" s="405"/>
      <c r="AF23" s="406"/>
      <c r="AG23" s="406"/>
      <c r="AH23" s="406"/>
      <c r="AI23" s="406"/>
      <c r="AJ23" s="406"/>
      <c r="AK23" s="406"/>
      <c r="AL23" s="406"/>
      <c r="AM23" s="407"/>
      <c r="AN23" s="62"/>
      <c r="AO23" s="63"/>
    </row>
    <row r="24" spans="1:41" ht="24.95" customHeight="1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428" t="s">
        <v>74</v>
      </c>
      <c r="L24" s="428"/>
      <c r="M24" s="428"/>
      <c r="N24" s="428"/>
      <c r="O24" s="428"/>
      <c r="P24" s="59"/>
      <c r="Q24" s="59"/>
      <c r="R24" s="59"/>
      <c r="S24" s="59"/>
      <c r="T24" s="59"/>
      <c r="U24" s="59"/>
      <c r="V24" s="59"/>
      <c r="W24" s="59"/>
      <c r="X24" s="59"/>
      <c r="Y24" s="60"/>
      <c r="Z24" s="408" t="str">
        <f>IF(COUNT(Z12:AD23)=0,"",SUM(Z12:AD23))</f>
        <v/>
      </c>
      <c r="AA24" s="408"/>
      <c r="AB24" s="408"/>
      <c r="AC24" s="408"/>
      <c r="AD24" s="408"/>
      <c r="AE24" s="409"/>
      <c r="AF24" s="410"/>
      <c r="AG24" s="410"/>
      <c r="AH24" s="410"/>
      <c r="AI24" s="410"/>
      <c r="AJ24" s="410"/>
      <c r="AK24" s="410"/>
      <c r="AL24" s="410"/>
      <c r="AM24" s="411"/>
      <c r="AN24" s="61"/>
      <c r="AO24" s="64"/>
    </row>
    <row r="25" spans="1:41" ht="24.95" customHeight="1">
      <c r="A25" s="132" t="s">
        <v>37</v>
      </c>
      <c r="B25" s="134"/>
      <c r="C25" s="134"/>
      <c r="D25" s="135"/>
      <c r="E25" s="391" t="str">
        <f>IF(COUNT(Z24)=0,"",SUM(Z24,Z51,Z75,Z99,Z123))</f>
        <v/>
      </c>
      <c r="F25" s="392"/>
      <c r="G25" s="392"/>
      <c r="H25" s="392"/>
      <c r="I25" s="392"/>
      <c r="J25" s="393"/>
      <c r="K25" s="394" t="s">
        <v>61</v>
      </c>
      <c r="L25" s="395"/>
      <c r="M25" s="395"/>
      <c r="N25" s="47">
        <v>10</v>
      </c>
      <c r="O25" s="34" t="s">
        <v>62</v>
      </c>
      <c r="P25" s="396" t="str">
        <f>IF(E25="","",ROUND(E25*N25%,0))</f>
        <v/>
      </c>
      <c r="Q25" s="397"/>
      <c r="R25" s="397"/>
      <c r="S25" s="397"/>
      <c r="T25" s="397"/>
      <c r="U25" s="398"/>
      <c r="V25" s="399" t="s">
        <v>63</v>
      </c>
      <c r="W25" s="400"/>
      <c r="X25" s="400"/>
      <c r="Y25" s="401"/>
      <c r="Z25" s="402" t="str">
        <f>IF(E25="","",SUM(E25,P25))</f>
        <v/>
      </c>
      <c r="AA25" s="403"/>
      <c r="AB25" s="403"/>
      <c r="AC25" s="403"/>
      <c r="AD25" s="404"/>
      <c r="AE25" s="371" t="s">
        <v>64</v>
      </c>
      <c r="AF25" s="80"/>
      <c r="AG25" s="80"/>
      <c r="AH25" s="81"/>
      <c r="AI25" s="372"/>
      <c r="AJ25" s="373"/>
      <c r="AK25" s="373"/>
      <c r="AL25" s="48" t="s">
        <v>24</v>
      </c>
      <c r="AM25" s="374"/>
      <c r="AN25" s="374"/>
      <c r="AO25" s="375"/>
    </row>
    <row r="26" spans="1:41" ht="23.25" customHeight="1">
      <c r="A26" s="376"/>
      <c r="B26" s="376"/>
      <c r="C26" s="376"/>
      <c r="D26" s="376"/>
      <c r="E26" s="49" t="s">
        <v>65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50"/>
      <c r="AE26" s="377" t="s">
        <v>66</v>
      </c>
      <c r="AF26" s="143"/>
      <c r="AG26" s="143"/>
      <c r="AH26" s="380"/>
      <c r="AI26" s="381"/>
      <c r="AJ26" s="51"/>
      <c r="AK26" s="384"/>
      <c r="AL26" s="384"/>
      <c r="AM26" s="381"/>
      <c r="AN26" s="386"/>
      <c r="AO26" s="387"/>
    </row>
    <row r="27" spans="1:41" ht="23.25" customHeight="1">
      <c r="A27" s="390"/>
      <c r="B27" s="390"/>
      <c r="C27" s="390"/>
      <c r="D27" s="390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4"/>
      <c r="AE27" s="378"/>
      <c r="AF27" s="379"/>
      <c r="AG27" s="379"/>
      <c r="AH27" s="382"/>
      <c r="AI27" s="383"/>
      <c r="AJ27" s="55"/>
      <c r="AK27" s="385"/>
      <c r="AL27" s="385"/>
      <c r="AM27" s="383"/>
      <c r="AN27" s="388"/>
      <c r="AO27" s="389"/>
    </row>
    <row r="28" spans="1:41" ht="22.5" customHeight="1">
      <c r="A28" s="1"/>
      <c r="B28" s="1"/>
      <c r="C28" s="1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1"/>
      <c r="AD28" s="1"/>
      <c r="AE28" s="1"/>
      <c r="AF28" s="1"/>
      <c r="AG28" s="1"/>
      <c r="AH28" s="1"/>
      <c r="AI28" s="37"/>
      <c r="AJ28" s="474" t="s">
        <v>50</v>
      </c>
      <c r="AK28" s="474"/>
      <c r="AL28" s="474"/>
      <c r="AM28" s="474"/>
      <c r="AN28" s="474"/>
      <c r="AO28" s="474"/>
    </row>
    <row r="29" spans="1:41" ht="28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475" t="s">
        <v>51</v>
      </c>
      <c r="N29" s="475"/>
      <c r="O29" s="475"/>
      <c r="P29" s="475"/>
      <c r="Q29" s="475"/>
      <c r="R29" s="475"/>
      <c r="S29" s="475"/>
      <c r="T29" s="475"/>
      <c r="U29" s="475"/>
      <c r="V29" s="475"/>
      <c r="W29" s="475"/>
      <c r="X29" s="475"/>
      <c r="Y29" s="475"/>
      <c r="Z29" s="2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ht="28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525" t="s">
        <v>47</v>
      </c>
      <c r="AB30" s="526"/>
      <c r="AC30" s="526"/>
      <c r="AD30" s="527" t="str">
        <f>$AD$5</f>
        <v/>
      </c>
      <c r="AE30" s="527"/>
      <c r="AF30" s="527"/>
      <c r="AG30" s="527"/>
      <c r="AH30" s="527"/>
      <c r="AI30" s="527"/>
      <c r="AJ30" s="527"/>
      <c r="AK30" s="527"/>
      <c r="AL30" s="527"/>
      <c r="AM30" s="527"/>
      <c r="AN30" s="527"/>
      <c r="AO30" s="528"/>
    </row>
    <row r="31" spans="1:41" ht="12.6" customHeight="1">
      <c r="A31" s="524"/>
      <c r="B31" s="524"/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524"/>
      <c r="AN31" s="524"/>
      <c r="AO31" s="524"/>
    </row>
    <row r="32" spans="1:41" ht="24.95" customHeight="1">
      <c r="A32" s="132" t="s">
        <v>55</v>
      </c>
      <c r="B32" s="134"/>
      <c r="C32" s="134"/>
      <c r="D32" s="134"/>
      <c r="E32" s="371" t="s">
        <v>56</v>
      </c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5"/>
      <c r="Q32" s="371" t="s">
        <v>57</v>
      </c>
      <c r="R32" s="134"/>
      <c r="S32" s="135"/>
      <c r="T32" s="371" t="s">
        <v>58</v>
      </c>
      <c r="U32" s="135"/>
      <c r="V32" s="371" t="s">
        <v>59</v>
      </c>
      <c r="W32" s="134"/>
      <c r="X32" s="134"/>
      <c r="Y32" s="135"/>
      <c r="Z32" s="394" t="s">
        <v>60</v>
      </c>
      <c r="AA32" s="395"/>
      <c r="AB32" s="395"/>
      <c r="AC32" s="395"/>
      <c r="AD32" s="523"/>
      <c r="AE32" s="136" t="s">
        <v>38</v>
      </c>
      <c r="AF32" s="134"/>
      <c r="AG32" s="80"/>
      <c r="AH32" s="80"/>
      <c r="AI32" s="80"/>
      <c r="AJ32" s="80"/>
      <c r="AK32" s="80"/>
      <c r="AL32" s="80"/>
      <c r="AM32" s="80"/>
      <c r="AN32" s="80"/>
      <c r="AO32" s="133"/>
    </row>
    <row r="33" spans="1:41" ht="24.95" customHeight="1">
      <c r="A33" s="488"/>
      <c r="B33" s="489"/>
      <c r="C33" s="489"/>
      <c r="D33" s="489"/>
      <c r="E33" s="532"/>
      <c r="F33" s="533"/>
      <c r="G33" s="533"/>
      <c r="H33" s="533"/>
      <c r="I33" s="533"/>
      <c r="J33" s="533"/>
      <c r="K33" s="533"/>
      <c r="L33" s="533"/>
      <c r="M33" s="533"/>
      <c r="N33" s="533"/>
      <c r="O33" s="533"/>
      <c r="P33" s="534"/>
      <c r="Q33" s="535"/>
      <c r="R33" s="536"/>
      <c r="S33" s="537"/>
      <c r="T33" s="538"/>
      <c r="U33" s="539"/>
      <c r="V33" s="540"/>
      <c r="W33" s="541"/>
      <c r="X33" s="541"/>
      <c r="Y33" s="542"/>
      <c r="Z33" s="458" t="str">
        <f>IF(Q33="","",ROUND(Q33*V33,0))</f>
        <v/>
      </c>
      <c r="AA33" s="459"/>
      <c r="AB33" s="459"/>
      <c r="AC33" s="459"/>
      <c r="AD33" s="460"/>
      <c r="AE33" s="520"/>
      <c r="AF33" s="521"/>
      <c r="AG33" s="521"/>
      <c r="AH33" s="521"/>
      <c r="AI33" s="521"/>
      <c r="AJ33" s="521"/>
      <c r="AK33" s="521"/>
      <c r="AL33" s="521"/>
      <c r="AM33" s="522"/>
      <c r="AN33" s="42"/>
      <c r="AO33" s="43"/>
    </row>
    <row r="34" spans="1:41" ht="24.95" customHeight="1">
      <c r="A34" s="488"/>
      <c r="B34" s="489"/>
      <c r="C34" s="489"/>
      <c r="D34" s="489"/>
      <c r="E34" s="490"/>
      <c r="F34" s="491"/>
      <c r="G34" s="491"/>
      <c r="H34" s="491"/>
      <c r="I34" s="491"/>
      <c r="J34" s="491"/>
      <c r="K34" s="491"/>
      <c r="L34" s="491"/>
      <c r="M34" s="491"/>
      <c r="N34" s="491"/>
      <c r="O34" s="491"/>
      <c r="P34" s="492"/>
      <c r="Q34" s="493"/>
      <c r="R34" s="494"/>
      <c r="S34" s="495"/>
      <c r="T34" s="496"/>
      <c r="U34" s="497"/>
      <c r="V34" s="498"/>
      <c r="W34" s="499"/>
      <c r="X34" s="499"/>
      <c r="Y34" s="500"/>
      <c r="Z34" s="444" t="str">
        <f t="shared" ref="Z34:Z50" si="1">IF(Q34="","",ROUND(Q34*V34,0))</f>
        <v/>
      </c>
      <c r="AA34" s="445"/>
      <c r="AB34" s="445"/>
      <c r="AC34" s="445"/>
      <c r="AD34" s="446"/>
      <c r="AE34" s="501"/>
      <c r="AF34" s="502"/>
      <c r="AG34" s="502"/>
      <c r="AH34" s="502"/>
      <c r="AI34" s="502"/>
      <c r="AJ34" s="502"/>
      <c r="AK34" s="502"/>
      <c r="AL34" s="502"/>
      <c r="AM34" s="503"/>
      <c r="AN34" s="44"/>
      <c r="AO34" s="45"/>
    </row>
    <row r="35" spans="1:41" ht="24.95" customHeight="1">
      <c r="A35" s="488"/>
      <c r="B35" s="489"/>
      <c r="C35" s="489"/>
      <c r="D35" s="489"/>
      <c r="E35" s="490"/>
      <c r="F35" s="491"/>
      <c r="G35" s="491"/>
      <c r="H35" s="491"/>
      <c r="I35" s="491"/>
      <c r="J35" s="491"/>
      <c r="K35" s="491"/>
      <c r="L35" s="491"/>
      <c r="M35" s="491"/>
      <c r="N35" s="491"/>
      <c r="O35" s="491"/>
      <c r="P35" s="492"/>
      <c r="Q35" s="493"/>
      <c r="R35" s="494"/>
      <c r="S35" s="495"/>
      <c r="T35" s="496"/>
      <c r="U35" s="497"/>
      <c r="V35" s="498"/>
      <c r="W35" s="499"/>
      <c r="X35" s="499"/>
      <c r="Y35" s="500"/>
      <c r="Z35" s="444" t="str">
        <f t="shared" si="1"/>
        <v/>
      </c>
      <c r="AA35" s="445"/>
      <c r="AB35" s="445"/>
      <c r="AC35" s="445"/>
      <c r="AD35" s="446"/>
      <c r="AE35" s="501"/>
      <c r="AF35" s="502"/>
      <c r="AG35" s="502"/>
      <c r="AH35" s="502"/>
      <c r="AI35" s="502"/>
      <c r="AJ35" s="502"/>
      <c r="AK35" s="502"/>
      <c r="AL35" s="502"/>
      <c r="AM35" s="503"/>
      <c r="AN35" s="46"/>
      <c r="AO35" s="45"/>
    </row>
    <row r="36" spans="1:41" ht="24.95" customHeight="1">
      <c r="A36" s="488"/>
      <c r="B36" s="489"/>
      <c r="C36" s="489"/>
      <c r="D36" s="489"/>
      <c r="E36" s="490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2"/>
      <c r="Q36" s="493"/>
      <c r="R36" s="494"/>
      <c r="S36" s="495"/>
      <c r="T36" s="496"/>
      <c r="U36" s="497"/>
      <c r="V36" s="498"/>
      <c r="W36" s="499"/>
      <c r="X36" s="499"/>
      <c r="Y36" s="500"/>
      <c r="Z36" s="444" t="str">
        <f t="shared" si="1"/>
        <v/>
      </c>
      <c r="AA36" s="445"/>
      <c r="AB36" s="445"/>
      <c r="AC36" s="445"/>
      <c r="AD36" s="446"/>
      <c r="AE36" s="501"/>
      <c r="AF36" s="502"/>
      <c r="AG36" s="502"/>
      <c r="AH36" s="502"/>
      <c r="AI36" s="502"/>
      <c r="AJ36" s="502"/>
      <c r="AK36" s="502"/>
      <c r="AL36" s="502"/>
      <c r="AM36" s="503"/>
      <c r="AN36" s="46"/>
      <c r="AO36" s="45"/>
    </row>
    <row r="37" spans="1:41" ht="24.95" customHeight="1">
      <c r="A37" s="488"/>
      <c r="B37" s="489"/>
      <c r="C37" s="489"/>
      <c r="D37" s="489"/>
      <c r="E37" s="490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2"/>
      <c r="Q37" s="493"/>
      <c r="R37" s="494"/>
      <c r="S37" s="495"/>
      <c r="T37" s="496"/>
      <c r="U37" s="497"/>
      <c r="V37" s="498"/>
      <c r="W37" s="499"/>
      <c r="X37" s="499"/>
      <c r="Y37" s="500"/>
      <c r="Z37" s="444" t="str">
        <f t="shared" si="1"/>
        <v/>
      </c>
      <c r="AA37" s="445"/>
      <c r="AB37" s="445"/>
      <c r="AC37" s="445"/>
      <c r="AD37" s="446"/>
      <c r="AE37" s="501"/>
      <c r="AF37" s="502"/>
      <c r="AG37" s="502"/>
      <c r="AH37" s="502"/>
      <c r="AI37" s="502"/>
      <c r="AJ37" s="502"/>
      <c r="AK37" s="502"/>
      <c r="AL37" s="502"/>
      <c r="AM37" s="503"/>
      <c r="AN37" s="46"/>
      <c r="AO37" s="45"/>
    </row>
    <row r="38" spans="1:41" ht="24.95" customHeight="1">
      <c r="A38" s="488"/>
      <c r="B38" s="489"/>
      <c r="C38" s="489"/>
      <c r="D38" s="489"/>
      <c r="E38" s="490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2"/>
      <c r="Q38" s="493"/>
      <c r="R38" s="494"/>
      <c r="S38" s="495"/>
      <c r="T38" s="496"/>
      <c r="U38" s="497"/>
      <c r="V38" s="498"/>
      <c r="W38" s="499"/>
      <c r="X38" s="499"/>
      <c r="Y38" s="500"/>
      <c r="Z38" s="444" t="str">
        <f t="shared" si="1"/>
        <v/>
      </c>
      <c r="AA38" s="445"/>
      <c r="AB38" s="445"/>
      <c r="AC38" s="445"/>
      <c r="AD38" s="446"/>
      <c r="AE38" s="501"/>
      <c r="AF38" s="502"/>
      <c r="AG38" s="502"/>
      <c r="AH38" s="502"/>
      <c r="AI38" s="502"/>
      <c r="AJ38" s="502"/>
      <c r="AK38" s="502"/>
      <c r="AL38" s="502"/>
      <c r="AM38" s="503"/>
      <c r="AN38" s="46"/>
      <c r="AO38" s="45"/>
    </row>
    <row r="39" spans="1:41" ht="24.95" customHeight="1">
      <c r="A39" s="488"/>
      <c r="B39" s="489"/>
      <c r="C39" s="489"/>
      <c r="D39" s="489"/>
      <c r="E39" s="490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2"/>
      <c r="Q39" s="493"/>
      <c r="R39" s="494"/>
      <c r="S39" s="495"/>
      <c r="T39" s="496"/>
      <c r="U39" s="497"/>
      <c r="V39" s="498"/>
      <c r="W39" s="499"/>
      <c r="X39" s="499"/>
      <c r="Y39" s="500"/>
      <c r="Z39" s="444" t="str">
        <f t="shared" si="1"/>
        <v/>
      </c>
      <c r="AA39" s="445"/>
      <c r="AB39" s="445"/>
      <c r="AC39" s="445"/>
      <c r="AD39" s="446"/>
      <c r="AE39" s="501"/>
      <c r="AF39" s="502"/>
      <c r="AG39" s="502"/>
      <c r="AH39" s="502"/>
      <c r="AI39" s="502"/>
      <c r="AJ39" s="502"/>
      <c r="AK39" s="502"/>
      <c r="AL39" s="502"/>
      <c r="AM39" s="503"/>
      <c r="AN39" s="46"/>
      <c r="AO39" s="45"/>
    </row>
    <row r="40" spans="1:41" ht="24.95" customHeight="1">
      <c r="A40" s="488"/>
      <c r="B40" s="489"/>
      <c r="C40" s="489"/>
      <c r="D40" s="489"/>
      <c r="E40" s="490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2"/>
      <c r="Q40" s="493"/>
      <c r="R40" s="494"/>
      <c r="S40" s="495"/>
      <c r="T40" s="496"/>
      <c r="U40" s="497"/>
      <c r="V40" s="498"/>
      <c r="W40" s="499"/>
      <c r="X40" s="499"/>
      <c r="Y40" s="500"/>
      <c r="Z40" s="444" t="str">
        <f t="shared" si="1"/>
        <v/>
      </c>
      <c r="AA40" s="445"/>
      <c r="AB40" s="445"/>
      <c r="AC40" s="445"/>
      <c r="AD40" s="446"/>
      <c r="AE40" s="501"/>
      <c r="AF40" s="502"/>
      <c r="AG40" s="502"/>
      <c r="AH40" s="502"/>
      <c r="AI40" s="502"/>
      <c r="AJ40" s="502"/>
      <c r="AK40" s="502"/>
      <c r="AL40" s="502"/>
      <c r="AM40" s="503"/>
      <c r="AN40" s="46"/>
      <c r="AO40" s="45"/>
    </row>
    <row r="41" spans="1:41" ht="24.95" customHeight="1">
      <c r="A41" s="488"/>
      <c r="B41" s="489"/>
      <c r="C41" s="489"/>
      <c r="D41" s="489"/>
      <c r="E41" s="490"/>
      <c r="F41" s="491"/>
      <c r="G41" s="491"/>
      <c r="H41" s="491"/>
      <c r="I41" s="491"/>
      <c r="J41" s="491"/>
      <c r="K41" s="491"/>
      <c r="L41" s="491"/>
      <c r="M41" s="491"/>
      <c r="N41" s="491"/>
      <c r="O41" s="491"/>
      <c r="P41" s="492"/>
      <c r="Q41" s="493"/>
      <c r="R41" s="494"/>
      <c r="S41" s="495"/>
      <c r="T41" s="496"/>
      <c r="U41" s="497"/>
      <c r="V41" s="498"/>
      <c r="W41" s="499"/>
      <c r="X41" s="499"/>
      <c r="Y41" s="500"/>
      <c r="Z41" s="444" t="str">
        <f t="shared" si="1"/>
        <v/>
      </c>
      <c r="AA41" s="445"/>
      <c r="AB41" s="445"/>
      <c r="AC41" s="445"/>
      <c r="AD41" s="446"/>
      <c r="AE41" s="501"/>
      <c r="AF41" s="502"/>
      <c r="AG41" s="502"/>
      <c r="AH41" s="502"/>
      <c r="AI41" s="502"/>
      <c r="AJ41" s="502"/>
      <c r="AK41" s="502"/>
      <c r="AL41" s="502"/>
      <c r="AM41" s="503"/>
      <c r="AN41" s="46"/>
      <c r="AO41" s="45"/>
    </row>
    <row r="42" spans="1:41" ht="24.95" customHeight="1">
      <c r="A42" s="488"/>
      <c r="B42" s="489"/>
      <c r="C42" s="489"/>
      <c r="D42" s="489"/>
      <c r="E42" s="490"/>
      <c r="F42" s="491"/>
      <c r="G42" s="491"/>
      <c r="H42" s="491"/>
      <c r="I42" s="491"/>
      <c r="J42" s="491"/>
      <c r="K42" s="491"/>
      <c r="L42" s="491"/>
      <c r="M42" s="491"/>
      <c r="N42" s="491"/>
      <c r="O42" s="491"/>
      <c r="P42" s="492"/>
      <c r="Q42" s="493"/>
      <c r="R42" s="494"/>
      <c r="S42" s="495"/>
      <c r="T42" s="496"/>
      <c r="U42" s="497"/>
      <c r="V42" s="498"/>
      <c r="W42" s="499"/>
      <c r="X42" s="499"/>
      <c r="Y42" s="500"/>
      <c r="Z42" s="444" t="str">
        <f t="shared" si="1"/>
        <v/>
      </c>
      <c r="AA42" s="445"/>
      <c r="AB42" s="445"/>
      <c r="AC42" s="445"/>
      <c r="AD42" s="446"/>
      <c r="AE42" s="501"/>
      <c r="AF42" s="502"/>
      <c r="AG42" s="502"/>
      <c r="AH42" s="502"/>
      <c r="AI42" s="502"/>
      <c r="AJ42" s="502"/>
      <c r="AK42" s="502"/>
      <c r="AL42" s="502"/>
      <c r="AM42" s="503"/>
      <c r="AN42" s="46"/>
      <c r="AO42" s="45"/>
    </row>
    <row r="43" spans="1:41" ht="24.95" customHeight="1">
      <c r="A43" s="488"/>
      <c r="B43" s="489"/>
      <c r="C43" s="489"/>
      <c r="D43" s="489"/>
      <c r="E43" s="490"/>
      <c r="F43" s="491"/>
      <c r="G43" s="491"/>
      <c r="H43" s="491"/>
      <c r="I43" s="491"/>
      <c r="J43" s="491"/>
      <c r="K43" s="491"/>
      <c r="L43" s="491"/>
      <c r="M43" s="491"/>
      <c r="N43" s="491"/>
      <c r="O43" s="491"/>
      <c r="P43" s="492"/>
      <c r="Q43" s="493"/>
      <c r="R43" s="494"/>
      <c r="S43" s="495"/>
      <c r="T43" s="496"/>
      <c r="U43" s="497"/>
      <c r="V43" s="498"/>
      <c r="W43" s="499"/>
      <c r="X43" s="499"/>
      <c r="Y43" s="500"/>
      <c r="Z43" s="444" t="str">
        <f t="shared" si="1"/>
        <v/>
      </c>
      <c r="AA43" s="445"/>
      <c r="AB43" s="445"/>
      <c r="AC43" s="445"/>
      <c r="AD43" s="446"/>
      <c r="AE43" s="501"/>
      <c r="AF43" s="502"/>
      <c r="AG43" s="502"/>
      <c r="AH43" s="502"/>
      <c r="AI43" s="502"/>
      <c r="AJ43" s="502"/>
      <c r="AK43" s="502"/>
      <c r="AL43" s="502"/>
      <c r="AM43" s="503"/>
      <c r="AN43" s="46"/>
      <c r="AO43" s="45"/>
    </row>
    <row r="44" spans="1:41" ht="24.95" customHeight="1">
      <c r="A44" s="488"/>
      <c r="B44" s="489"/>
      <c r="C44" s="489"/>
      <c r="D44" s="489"/>
      <c r="E44" s="490"/>
      <c r="F44" s="491"/>
      <c r="G44" s="491"/>
      <c r="H44" s="491"/>
      <c r="I44" s="491"/>
      <c r="J44" s="491"/>
      <c r="K44" s="491"/>
      <c r="L44" s="491"/>
      <c r="M44" s="491"/>
      <c r="N44" s="491"/>
      <c r="O44" s="491"/>
      <c r="P44" s="492"/>
      <c r="Q44" s="493"/>
      <c r="R44" s="494"/>
      <c r="S44" s="495"/>
      <c r="T44" s="496"/>
      <c r="U44" s="497"/>
      <c r="V44" s="498"/>
      <c r="W44" s="499"/>
      <c r="X44" s="499"/>
      <c r="Y44" s="500"/>
      <c r="Z44" s="444" t="str">
        <f t="shared" si="1"/>
        <v/>
      </c>
      <c r="AA44" s="445"/>
      <c r="AB44" s="445"/>
      <c r="AC44" s="445"/>
      <c r="AD44" s="446"/>
      <c r="AE44" s="501"/>
      <c r="AF44" s="502"/>
      <c r="AG44" s="502"/>
      <c r="AH44" s="502"/>
      <c r="AI44" s="502"/>
      <c r="AJ44" s="502"/>
      <c r="AK44" s="502"/>
      <c r="AL44" s="502"/>
      <c r="AM44" s="503"/>
      <c r="AN44" s="46"/>
      <c r="AO44" s="45"/>
    </row>
    <row r="45" spans="1:41" ht="24.95" customHeight="1">
      <c r="A45" s="488"/>
      <c r="B45" s="489"/>
      <c r="C45" s="489"/>
      <c r="D45" s="489"/>
      <c r="E45" s="490"/>
      <c r="F45" s="491"/>
      <c r="G45" s="491"/>
      <c r="H45" s="491"/>
      <c r="I45" s="491"/>
      <c r="J45" s="491"/>
      <c r="K45" s="491"/>
      <c r="L45" s="491"/>
      <c r="M45" s="491"/>
      <c r="N45" s="491"/>
      <c r="O45" s="491"/>
      <c r="P45" s="492"/>
      <c r="Q45" s="493"/>
      <c r="R45" s="494"/>
      <c r="S45" s="495"/>
      <c r="T45" s="496"/>
      <c r="U45" s="497"/>
      <c r="V45" s="498"/>
      <c r="W45" s="499"/>
      <c r="X45" s="499"/>
      <c r="Y45" s="500"/>
      <c r="Z45" s="444" t="str">
        <f t="shared" si="1"/>
        <v/>
      </c>
      <c r="AA45" s="445"/>
      <c r="AB45" s="445"/>
      <c r="AC45" s="445"/>
      <c r="AD45" s="446"/>
      <c r="AE45" s="501"/>
      <c r="AF45" s="502"/>
      <c r="AG45" s="502"/>
      <c r="AH45" s="502"/>
      <c r="AI45" s="502"/>
      <c r="AJ45" s="502"/>
      <c r="AK45" s="502"/>
      <c r="AL45" s="502"/>
      <c r="AM45" s="503"/>
      <c r="AN45" s="46"/>
      <c r="AO45" s="45"/>
    </row>
    <row r="46" spans="1:41" ht="24.95" customHeight="1">
      <c r="A46" s="488"/>
      <c r="B46" s="489"/>
      <c r="C46" s="489"/>
      <c r="D46" s="489"/>
      <c r="E46" s="490"/>
      <c r="F46" s="491"/>
      <c r="G46" s="491"/>
      <c r="H46" s="491"/>
      <c r="I46" s="491"/>
      <c r="J46" s="491"/>
      <c r="K46" s="491"/>
      <c r="L46" s="491"/>
      <c r="M46" s="491"/>
      <c r="N46" s="491"/>
      <c r="O46" s="491"/>
      <c r="P46" s="492"/>
      <c r="Q46" s="493"/>
      <c r="R46" s="494"/>
      <c r="S46" s="495"/>
      <c r="T46" s="496"/>
      <c r="U46" s="497"/>
      <c r="V46" s="498"/>
      <c r="W46" s="499"/>
      <c r="X46" s="499"/>
      <c r="Y46" s="500"/>
      <c r="Z46" s="444" t="str">
        <f t="shared" si="1"/>
        <v/>
      </c>
      <c r="AA46" s="445"/>
      <c r="AB46" s="445"/>
      <c r="AC46" s="445"/>
      <c r="AD46" s="446"/>
      <c r="AE46" s="501"/>
      <c r="AF46" s="502"/>
      <c r="AG46" s="502"/>
      <c r="AH46" s="502"/>
      <c r="AI46" s="502"/>
      <c r="AJ46" s="502"/>
      <c r="AK46" s="502"/>
      <c r="AL46" s="502"/>
      <c r="AM46" s="503"/>
      <c r="AN46" s="46"/>
      <c r="AO46" s="45"/>
    </row>
    <row r="47" spans="1:41" ht="24.95" customHeight="1">
      <c r="A47" s="488"/>
      <c r="B47" s="489"/>
      <c r="C47" s="489"/>
      <c r="D47" s="489"/>
      <c r="E47" s="490"/>
      <c r="F47" s="491"/>
      <c r="G47" s="491"/>
      <c r="H47" s="491"/>
      <c r="I47" s="491"/>
      <c r="J47" s="491"/>
      <c r="K47" s="491"/>
      <c r="L47" s="491"/>
      <c r="M47" s="491"/>
      <c r="N47" s="491"/>
      <c r="O47" s="491"/>
      <c r="P47" s="492"/>
      <c r="Q47" s="493"/>
      <c r="R47" s="494"/>
      <c r="S47" s="495"/>
      <c r="T47" s="496"/>
      <c r="U47" s="497"/>
      <c r="V47" s="498"/>
      <c r="W47" s="499"/>
      <c r="X47" s="499"/>
      <c r="Y47" s="500"/>
      <c r="Z47" s="444" t="str">
        <f t="shared" si="1"/>
        <v/>
      </c>
      <c r="AA47" s="445"/>
      <c r="AB47" s="445"/>
      <c r="AC47" s="445"/>
      <c r="AD47" s="446"/>
      <c r="AE47" s="501"/>
      <c r="AF47" s="502"/>
      <c r="AG47" s="502"/>
      <c r="AH47" s="502"/>
      <c r="AI47" s="502"/>
      <c r="AJ47" s="502"/>
      <c r="AK47" s="502"/>
      <c r="AL47" s="502"/>
      <c r="AM47" s="503"/>
      <c r="AN47" s="46"/>
      <c r="AO47" s="45"/>
    </row>
    <row r="48" spans="1:41" ht="24.95" customHeight="1">
      <c r="A48" s="488"/>
      <c r="B48" s="489"/>
      <c r="C48" s="489"/>
      <c r="D48" s="489"/>
      <c r="E48" s="490"/>
      <c r="F48" s="491"/>
      <c r="G48" s="491"/>
      <c r="H48" s="491"/>
      <c r="I48" s="491"/>
      <c r="J48" s="491"/>
      <c r="K48" s="491"/>
      <c r="L48" s="491"/>
      <c r="M48" s="491"/>
      <c r="N48" s="491"/>
      <c r="O48" s="491"/>
      <c r="P48" s="492"/>
      <c r="Q48" s="493"/>
      <c r="R48" s="494"/>
      <c r="S48" s="495"/>
      <c r="T48" s="496"/>
      <c r="U48" s="497"/>
      <c r="V48" s="498"/>
      <c r="W48" s="499"/>
      <c r="X48" s="499"/>
      <c r="Y48" s="500"/>
      <c r="Z48" s="444" t="str">
        <f t="shared" si="1"/>
        <v/>
      </c>
      <c r="AA48" s="445"/>
      <c r="AB48" s="445"/>
      <c r="AC48" s="445"/>
      <c r="AD48" s="446"/>
      <c r="AE48" s="501"/>
      <c r="AF48" s="502"/>
      <c r="AG48" s="502"/>
      <c r="AH48" s="502"/>
      <c r="AI48" s="502"/>
      <c r="AJ48" s="502"/>
      <c r="AK48" s="502"/>
      <c r="AL48" s="502"/>
      <c r="AM48" s="503"/>
      <c r="AN48" s="46"/>
      <c r="AO48" s="45"/>
    </row>
    <row r="49" spans="1:41" ht="24.95" customHeight="1">
      <c r="A49" s="488"/>
      <c r="B49" s="489"/>
      <c r="C49" s="489"/>
      <c r="D49" s="489"/>
      <c r="E49" s="490"/>
      <c r="F49" s="491"/>
      <c r="G49" s="491"/>
      <c r="H49" s="491"/>
      <c r="I49" s="491"/>
      <c r="J49" s="491"/>
      <c r="K49" s="491"/>
      <c r="L49" s="491"/>
      <c r="M49" s="491"/>
      <c r="N49" s="491"/>
      <c r="O49" s="491"/>
      <c r="P49" s="492"/>
      <c r="Q49" s="493"/>
      <c r="R49" s="494"/>
      <c r="S49" s="495"/>
      <c r="T49" s="496"/>
      <c r="U49" s="497"/>
      <c r="V49" s="498"/>
      <c r="W49" s="499"/>
      <c r="X49" s="499"/>
      <c r="Y49" s="500"/>
      <c r="Z49" s="444" t="str">
        <f t="shared" si="1"/>
        <v/>
      </c>
      <c r="AA49" s="445"/>
      <c r="AB49" s="445"/>
      <c r="AC49" s="445"/>
      <c r="AD49" s="446"/>
      <c r="AE49" s="501"/>
      <c r="AF49" s="502"/>
      <c r="AG49" s="502"/>
      <c r="AH49" s="502"/>
      <c r="AI49" s="502"/>
      <c r="AJ49" s="502"/>
      <c r="AK49" s="502"/>
      <c r="AL49" s="502"/>
      <c r="AM49" s="503"/>
      <c r="AN49" s="46"/>
      <c r="AO49" s="45"/>
    </row>
    <row r="50" spans="1:41" ht="24.95" customHeight="1">
      <c r="A50" s="504"/>
      <c r="B50" s="505"/>
      <c r="C50" s="505"/>
      <c r="D50" s="505"/>
      <c r="E50" s="506"/>
      <c r="F50" s="507"/>
      <c r="G50" s="507"/>
      <c r="H50" s="507"/>
      <c r="I50" s="507"/>
      <c r="J50" s="507"/>
      <c r="K50" s="507"/>
      <c r="L50" s="507"/>
      <c r="M50" s="507"/>
      <c r="N50" s="507"/>
      <c r="O50" s="507"/>
      <c r="P50" s="508"/>
      <c r="Q50" s="509"/>
      <c r="R50" s="510"/>
      <c r="S50" s="511"/>
      <c r="T50" s="512"/>
      <c r="U50" s="513"/>
      <c r="V50" s="514"/>
      <c r="W50" s="515"/>
      <c r="X50" s="515"/>
      <c r="Y50" s="516"/>
      <c r="Z50" s="425" t="str">
        <f t="shared" si="1"/>
        <v/>
      </c>
      <c r="AA50" s="426"/>
      <c r="AB50" s="426"/>
      <c r="AC50" s="426"/>
      <c r="AD50" s="427"/>
      <c r="AE50" s="517"/>
      <c r="AF50" s="518"/>
      <c r="AG50" s="518"/>
      <c r="AH50" s="518"/>
      <c r="AI50" s="518"/>
      <c r="AJ50" s="518"/>
      <c r="AK50" s="518"/>
      <c r="AL50" s="518"/>
      <c r="AM50" s="519"/>
      <c r="AN50" s="62"/>
      <c r="AO50" s="63"/>
    </row>
    <row r="51" spans="1:41" ht="24.95" customHeight="1">
      <c r="A51" s="58"/>
      <c r="B51" s="59"/>
      <c r="C51" s="59"/>
      <c r="D51" s="59"/>
      <c r="E51" s="59"/>
      <c r="F51" s="59"/>
      <c r="G51" s="59"/>
      <c r="H51" s="59"/>
      <c r="I51" s="59"/>
      <c r="J51" s="59"/>
      <c r="K51" s="428" t="s">
        <v>75</v>
      </c>
      <c r="L51" s="428"/>
      <c r="M51" s="428"/>
      <c r="N51" s="428"/>
      <c r="O51" s="428"/>
      <c r="P51" s="59"/>
      <c r="Q51" s="59"/>
      <c r="R51" s="59"/>
      <c r="S51" s="59"/>
      <c r="T51" s="59"/>
      <c r="U51" s="59"/>
      <c r="V51" s="59"/>
      <c r="W51" s="59"/>
      <c r="X51" s="59"/>
      <c r="Y51" s="60"/>
      <c r="Z51" s="408" t="str">
        <f>IF(COUNT(Z33:AD50)=0,"",SUM(Z33:AD50))</f>
        <v/>
      </c>
      <c r="AA51" s="408"/>
      <c r="AB51" s="408"/>
      <c r="AC51" s="408"/>
      <c r="AD51" s="408"/>
      <c r="AE51" s="371" t="s">
        <v>64</v>
      </c>
      <c r="AF51" s="80"/>
      <c r="AG51" s="80"/>
      <c r="AH51" s="81"/>
      <c r="AI51" s="529" t="str">
        <f>IF($AI$25="","",$AI$25)</f>
        <v/>
      </c>
      <c r="AJ51" s="530"/>
      <c r="AK51" s="530"/>
      <c r="AL51" s="33" t="s">
        <v>24</v>
      </c>
      <c r="AM51" s="80" t="str">
        <f>IF($AM$25="","",$AM$25)</f>
        <v/>
      </c>
      <c r="AN51" s="80"/>
      <c r="AO51" s="531"/>
    </row>
    <row r="52" spans="1:41" ht="22.5" customHeight="1">
      <c r="A52" s="1"/>
      <c r="B52" s="1"/>
      <c r="C52" s="1"/>
      <c r="D52" s="1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1"/>
      <c r="AD52" s="1"/>
      <c r="AE52" s="1"/>
      <c r="AF52" s="1"/>
      <c r="AG52" s="1"/>
      <c r="AH52" s="1"/>
      <c r="AI52" s="37"/>
      <c r="AJ52" s="474" t="s">
        <v>50</v>
      </c>
      <c r="AK52" s="474"/>
      <c r="AL52" s="474"/>
      <c r="AM52" s="474"/>
      <c r="AN52" s="474"/>
      <c r="AO52" s="474"/>
    </row>
    <row r="53" spans="1:41" ht="28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475" t="s">
        <v>51</v>
      </c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2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28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525" t="s">
        <v>47</v>
      </c>
      <c r="AB54" s="526"/>
      <c r="AC54" s="526"/>
      <c r="AD54" s="527" t="str">
        <f>$AD$5</f>
        <v/>
      </c>
      <c r="AE54" s="527"/>
      <c r="AF54" s="527"/>
      <c r="AG54" s="527"/>
      <c r="AH54" s="527"/>
      <c r="AI54" s="527"/>
      <c r="AJ54" s="527"/>
      <c r="AK54" s="527"/>
      <c r="AL54" s="527"/>
      <c r="AM54" s="527"/>
      <c r="AN54" s="527"/>
      <c r="AO54" s="528"/>
    </row>
    <row r="55" spans="1:41" ht="12.6" customHeight="1">
      <c r="A55" s="524"/>
      <c r="B55" s="524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  <c r="N55" s="524"/>
      <c r="O55" s="524"/>
      <c r="P55" s="524"/>
      <c r="Q55" s="524"/>
      <c r="R55" s="524"/>
      <c r="S55" s="524"/>
      <c r="T55" s="524"/>
      <c r="U55" s="524"/>
      <c r="V55" s="524"/>
      <c r="W55" s="524"/>
      <c r="X55" s="524"/>
      <c r="Y55" s="524"/>
      <c r="Z55" s="524"/>
      <c r="AA55" s="524"/>
      <c r="AB55" s="524"/>
      <c r="AC55" s="524"/>
      <c r="AD55" s="524"/>
      <c r="AE55" s="524"/>
      <c r="AF55" s="524"/>
      <c r="AG55" s="524"/>
      <c r="AH55" s="524"/>
      <c r="AI55" s="524"/>
      <c r="AJ55" s="524"/>
      <c r="AK55" s="524"/>
      <c r="AL55" s="524"/>
      <c r="AM55" s="524"/>
      <c r="AN55" s="524"/>
      <c r="AO55" s="524"/>
    </row>
    <row r="56" spans="1:41" ht="24.95" customHeight="1">
      <c r="A56" s="132" t="s">
        <v>55</v>
      </c>
      <c r="B56" s="134"/>
      <c r="C56" s="134"/>
      <c r="D56" s="134"/>
      <c r="E56" s="371" t="s">
        <v>56</v>
      </c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5"/>
      <c r="Q56" s="371" t="s">
        <v>57</v>
      </c>
      <c r="R56" s="134"/>
      <c r="S56" s="135"/>
      <c r="T56" s="371" t="s">
        <v>58</v>
      </c>
      <c r="U56" s="135"/>
      <c r="V56" s="371" t="s">
        <v>59</v>
      </c>
      <c r="W56" s="134"/>
      <c r="X56" s="134"/>
      <c r="Y56" s="135"/>
      <c r="Z56" s="394" t="s">
        <v>60</v>
      </c>
      <c r="AA56" s="395"/>
      <c r="AB56" s="395"/>
      <c r="AC56" s="395"/>
      <c r="AD56" s="523"/>
      <c r="AE56" s="136" t="s">
        <v>38</v>
      </c>
      <c r="AF56" s="134"/>
      <c r="AG56" s="80"/>
      <c r="AH56" s="80"/>
      <c r="AI56" s="80"/>
      <c r="AJ56" s="80"/>
      <c r="AK56" s="80"/>
      <c r="AL56" s="80"/>
      <c r="AM56" s="80"/>
      <c r="AN56" s="80"/>
      <c r="AO56" s="133"/>
    </row>
    <row r="57" spans="1:41" ht="24.95" customHeight="1">
      <c r="A57" s="488"/>
      <c r="B57" s="489"/>
      <c r="C57" s="489"/>
      <c r="D57" s="489"/>
      <c r="E57" s="532"/>
      <c r="F57" s="533"/>
      <c r="G57" s="533"/>
      <c r="H57" s="533"/>
      <c r="I57" s="533"/>
      <c r="J57" s="533"/>
      <c r="K57" s="533"/>
      <c r="L57" s="533"/>
      <c r="M57" s="533"/>
      <c r="N57" s="533"/>
      <c r="O57" s="533"/>
      <c r="P57" s="534"/>
      <c r="Q57" s="535"/>
      <c r="R57" s="536"/>
      <c r="S57" s="537"/>
      <c r="T57" s="538"/>
      <c r="U57" s="539"/>
      <c r="V57" s="540"/>
      <c r="W57" s="541"/>
      <c r="X57" s="541"/>
      <c r="Y57" s="542"/>
      <c r="Z57" s="458" t="str">
        <f>IF(Q57="","",ROUND(Q57*V57,0))</f>
        <v/>
      </c>
      <c r="AA57" s="459"/>
      <c r="AB57" s="459"/>
      <c r="AC57" s="459"/>
      <c r="AD57" s="460"/>
      <c r="AE57" s="520"/>
      <c r="AF57" s="521"/>
      <c r="AG57" s="521"/>
      <c r="AH57" s="521"/>
      <c r="AI57" s="521"/>
      <c r="AJ57" s="521"/>
      <c r="AK57" s="521"/>
      <c r="AL57" s="521"/>
      <c r="AM57" s="522"/>
      <c r="AN57" s="42"/>
      <c r="AO57" s="43"/>
    </row>
    <row r="58" spans="1:41" ht="24.95" customHeight="1">
      <c r="A58" s="488"/>
      <c r="B58" s="489"/>
      <c r="C58" s="489"/>
      <c r="D58" s="489"/>
      <c r="E58" s="490"/>
      <c r="F58" s="491"/>
      <c r="G58" s="491"/>
      <c r="H58" s="491"/>
      <c r="I58" s="491"/>
      <c r="J58" s="491"/>
      <c r="K58" s="491"/>
      <c r="L58" s="491"/>
      <c r="M58" s="491"/>
      <c r="N58" s="491"/>
      <c r="O58" s="491"/>
      <c r="P58" s="492"/>
      <c r="Q58" s="493"/>
      <c r="R58" s="494"/>
      <c r="S58" s="495"/>
      <c r="T58" s="496"/>
      <c r="U58" s="497"/>
      <c r="V58" s="498"/>
      <c r="W58" s="499"/>
      <c r="X58" s="499"/>
      <c r="Y58" s="500"/>
      <c r="Z58" s="444" t="str">
        <f t="shared" ref="Z58:Z74" si="2">IF(Q58="","",ROUND(Q58*V58,0))</f>
        <v/>
      </c>
      <c r="AA58" s="445"/>
      <c r="AB58" s="445"/>
      <c r="AC58" s="445"/>
      <c r="AD58" s="446"/>
      <c r="AE58" s="501"/>
      <c r="AF58" s="502"/>
      <c r="AG58" s="502"/>
      <c r="AH58" s="502"/>
      <c r="AI58" s="502"/>
      <c r="AJ58" s="502"/>
      <c r="AK58" s="502"/>
      <c r="AL58" s="502"/>
      <c r="AM58" s="503"/>
      <c r="AN58" s="44"/>
      <c r="AO58" s="45"/>
    </row>
    <row r="59" spans="1:41" ht="24.95" customHeight="1">
      <c r="A59" s="488"/>
      <c r="B59" s="489"/>
      <c r="C59" s="489"/>
      <c r="D59" s="489"/>
      <c r="E59" s="490"/>
      <c r="F59" s="491"/>
      <c r="G59" s="491"/>
      <c r="H59" s="491"/>
      <c r="I59" s="491"/>
      <c r="J59" s="491"/>
      <c r="K59" s="491"/>
      <c r="L59" s="491"/>
      <c r="M59" s="491"/>
      <c r="N59" s="491"/>
      <c r="O59" s="491"/>
      <c r="P59" s="492"/>
      <c r="Q59" s="493"/>
      <c r="R59" s="494"/>
      <c r="S59" s="495"/>
      <c r="T59" s="496"/>
      <c r="U59" s="497"/>
      <c r="V59" s="498"/>
      <c r="W59" s="499"/>
      <c r="X59" s="499"/>
      <c r="Y59" s="500"/>
      <c r="Z59" s="444" t="str">
        <f t="shared" si="2"/>
        <v/>
      </c>
      <c r="AA59" s="445"/>
      <c r="AB59" s="445"/>
      <c r="AC59" s="445"/>
      <c r="AD59" s="446"/>
      <c r="AE59" s="501"/>
      <c r="AF59" s="502"/>
      <c r="AG59" s="502"/>
      <c r="AH59" s="502"/>
      <c r="AI59" s="502"/>
      <c r="AJ59" s="502"/>
      <c r="AK59" s="502"/>
      <c r="AL59" s="502"/>
      <c r="AM59" s="503"/>
      <c r="AN59" s="46"/>
      <c r="AO59" s="45"/>
    </row>
    <row r="60" spans="1:41" ht="24.95" customHeight="1">
      <c r="A60" s="488"/>
      <c r="B60" s="489"/>
      <c r="C60" s="489"/>
      <c r="D60" s="489"/>
      <c r="E60" s="490"/>
      <c r="F60" s="491"/>
      <c r="G60" s="491"/>
      <c r="H60" s="491"/>
      <c r="I60" s="491"/>
      <c r="J60" s="491"/>
      <c r="K60" s="491"/>
      <c r="L60" s="491"/>
      <c r="M60" s="491"/>
      <c r="N60" s="491"/>
      <c r="O60" s="491"/>
      <c r="P60" s="492"/>
      <c r="Q60" s="493"/>
      <c r="R60" s="494"/>
      <c r="S60" s="495"/>
      <c r="T60" s="496"/>
      <c r="U60" s="497"/>
      <c r="V60" s="498"/>
      <c r="W60" s="499"/>
      <c r="X60" s="499"/>
      <c r="Y60" s="500"/>
      <c r="Z60" s="444" t="str">
        <f t="shared" si="2"/>
        <v/>
      </c>
      <c r="AA60" s="445"/>
      <c r="AB60" s="445"/>
      <c r="AC60" s="445"/>
      <c r="AD60" s="446"/>
      <c r="AE60" s="501"/>
      <c r="AF60" s="502"/>
      <c r="AG60" s="502"/>
      <c r="AH60" s="502"/>
      <c r="AI60" s="502"/>
      <c r="AJ60" s="502"/>
      <c r="AK60" s="502"/>
      <c r="AL60" s="502"/>
      <c r="AM60" s="503"/>
      <c r="AN60" s="46"/>
      <c r="AO60" s="45"/>
    </row>
    <row r="61" spans="1:41" ht="24.95" customHeight="1">
      <c r="A61" s="488"/>
      <c r="B61" s="489"/>
      <c r="C61" s="489"/>
      <c r="D61" s="489"/>
      <c r="E61" s="490"/>
      <c r="F61" s="491"/>
      <c r="G61" s="491"/>
      <c r="H61" s="491"/>
      <c r="I61" s="491"/>
      <c r="J61" s="491"/>
      <c r="K61" s="491"/>
      <c r="L61" s="491"/>
      <c r="M61" s="491"/>
      <c r="N61" s="491"/>
      <c r="O61" s="491"/>
      <c r="P61" s="492"/>
      <c r="Q61" s="493"/>
      <c r="R61" s="494"/>
      <c r="S61" s="495"/>
      <c r="T61" s="496"/>
      <c r="U61" s="497"/>
      <c r="V61" s="498"/>
      <c r="W61" s="499"/>
      <c r="X61" s="499"/>
      <c r="Y61" s="500"/>
      <c r="Z61" s="444" t="str">
        <f t="shared" si="2"/>
        <v/>
      </c>
      <c r="AA61" s="445"/>
      <c r="AB61" s="445"/>
      <c r="AC61" s="445"/>
      <c r="AD61" s="446"/>
      <c r="AE61" s="501"/>
      <c r="AF61" s="502"/>
      <c r="AG61" s="502"/>
      <c r="AH61" s="502"/>
      <c r="AI61" s="502"/>
      <c r="AJ61" s="502"/>
      <c r="AK61" s="502"/>
      <c r="AL61" s="502"/>
      <c r="AM61" s="503"/>
      <c r="AN61" s="46"/>
      <c r="AO61" s="45"/>
    </row>
    <row r="62" spans="1:41" ht="24.95" customHeight="1">
      <c r="A62" s="488"/>
      <c r="B62" s="489"/>
      <c r="C62" s="489"/>
      <c r="D62" s="489"/>
      <c r="E62" s="490"/>
      <c r="F62" s="491"/>
      <c r="G62" s="491"/>
      <c r="H62" s="491"/>
      <c r="I62" s="491"/>
      <c r="J62" s="491"/>
      <c r="K62" s="491"/>
      <c r="L62" s="491"/>
      <c r="M62" s="491"/>
      <c r="N62" s="491"/>
      <c r="O62" s="491"/>
      <c r="P62" s="492"/>
      <c r="Q62" s="493"/>
      <c r="R62" s="494"/>
      <c r="S62" s="495"/>
      <c r="T62" s="496"/>
      <c r="U62" s="497"/>
      <c r="V62" s="498"/>
      <c r="W62" s="499"/>
      <c r="X62" s="499"/>
      <c r="Y62" s="500"/>
      <c r="Z62" s="444" t="str">
        <f t="shared" si="2"/>
        <v/>
      </c>
      <c r="AA62" s="445"/>
      <c r="AB62" s="445"/>
      <c r="AC62" s="445"/>
      <c r="AD62" s="446"/>
      <c r="AE62" s="501"/>
      <c r="AF62" s="502"/>
      <c r="AG62" s="502"/>
      <c r="AH62" s="502"/>
      <c r="AI62" s="502"/>
      <c r="AJ62" s="502"/>
      <c r="AK62" s="502"/>
      <c r="AL62" s="502"/>
      <c r="AM62" s="503"/>
      <c r="AN62" s="46"/>
      <c r="AO62" s="45"/>
    </row>
    <row r="63" spans="1:41" ht="24.95" customHeight="1">
      <c r="A63" s="488"/>
      <c r="B63" s="489"/>
      <c r="C63" s="489"/>
      <c r="D63" s="489"/>
      <c r="E63" s="490"/>
      <c r="F63" s="491"/>
      <c r="G63" s="491"/>
      <c r="H63" s="491"/>
      <c r="I63" s="491"/>
      <c r="J63" s="491"/>
      <c r="K63" s="491"/>
      <c r="L63" s="491"/>
      <c r="M63" s="491"/>
      <c r="N63" s="491"/>
      <c r="O63" s="491"/>
      <c r="P63" s="492"/>
      <c r="Q63" s="493"/>
      <c r="R63" s="494"/>
      <c r="S63" s="495"/>
      <c r="T63" s="496"/>
      <c r="U63" s="497"/>
      <c r="V63" s="498"/>
      <c r="W63" s="499"/>
      <c r="X63" s="499"/>
      <c r="Y63" s="500"/>
      <c r="Z63" s="444" t="str">
        <f t="shared" si="2"/>
        <v/>
      </c>
      <c r="AA63" s="445"/>
      <c r="AB63" s="445"/>
      <c r="AC63" s="445"/>
      <c r="AD63" s="446"/>
      <c r="AE63" s="501"/>
      <c r="AF63" s="502"/>
      <c r="AG63" s="502"/>
      <c r="AH63" s="502"/>
      <c r="AI63" s="502"/>
      <c r="AJ63" s="502"/>
      <c r="AK63" s="502"/>
      <c r="AL63" s="502"/>
      <c r="AM63" s="503"/>
      <c r="AN63" s="46"/>
      <c r="AO63" s="45"/>
    </row>
    <row r="64" spans="1:41" ht="24.95" customHeight="1">
      <c r="A64" s="488"/>
      <c r="B64" s="489"/>
      <c r="C64" s="489"/>
      <c r="D64" s="489"/>
      <c r="E64" s="490"/>
      <c r="F64" s="491"/>
      <c r="G64" s="491"/>
      <c r="H64" s="491"/>
      <c r="I64" s="491"/>
      <c r="J64" s="491"/>
      <c r="K64" s="491"/>
      <c r="L64" s="491"/>
      <c r="M64" s="491"/>
      <c r="N64" s="491"/>
      <c r="O64" s="491"/>
      <c r="P64" s="492"/>
      <c r="Q64" s="493"/>
      <c r="R64" s="494"/>
      <c r="S64" s="495"/>
      <c r="T64" s="496"/>
      <c r="U64" s="497"/>
      <c r="V64" s="498"/>
      <c r="W64" s="499"/>
      <c r="X64" s="499"/>
      <c r="Y64" s="500"/>
      <c r="Z64" s="444" t="str">
        <f t="shared" si="2"/>
        <v/>
      </c>
      <c r="AA64" s="445"/>
      <c r="AB64" s="445"/>
      <c r="AC64" s="445"/>
      <c r="AD64" s="446"/>
      <c r="AE64" s="501"/>
      <c r="AF64" s="502"/>
      <c r="AG64" s="502"/>
      <c r="AH64" s="502"/>
      <c r="AI64" s="502"/>
      <c r="AJ64" s="502"/>
      <c r="AK64" s="502"/>
      <c r="AL64" s="502"/>
      <c r="AM64" s="503"/>
      <c r="AN64" s="46"/>
      <c r="AO64" s="45"/>
    </row>
    <row r="65" spans="1:41" ht="24.95" customHeight="1">
      <c r="A65" s="488"/>
      <c r="B65" s="489"/>
      <c r="C65" s="489"/>
      <c r="D65" s="489"/>
      <c r="E65" s="490"/>
      <c r="F65" s="491"/>
      <c r="G65" s="491"/>
      <c r="H65" s="491"/>
      <c r="I65" s="491"/>
      <c r="J65" s="491"/>
      <c r="K65" s="491"/>
      <c r="L65" s="491"/>
      <c r="M65" s="491"/>
      <c r="N65" s="491"/>
      <c r="O65" s="491"/>
      <c r="P65" s="492"/>
      <c r="Q65" s="493"/>
      <c r="R65" s="494"/>
      <c r="S65" s="495"/>
      <c r="T65" s="496"/>
      <c r="U65" s="497"/>
      <c r="V65" s="498"/>
      <c r="W65" s="499"/>
      <c r="X65" s="499"/>
      <c r="Y65" s="500"/>
      <c r="Z65" s="444" t="str">
        <f t="shared" si="2"/>
        <v/>
      </c>
      <c r="AA65" s="445"/>
      <c r="AB65" s="445"/>
      <c r="AC65" s="445"/>
      <c r="AD65" s="446"/>
      <c r="AE65" s="501"/>
      <c r="AF65" s="502"/>
      <c r="AG65" s="502"/>
      <c r="AH65" s="502"/>
      <c r="AI65" s="502"/>
      <c r="AJ65" s="502"/>
      <c r="AK65" s="502"/>
      <c r="AL65" s="502"/>
      <c r="AM65" s="503"/>
      <c r="AN65" s="46"/>
      <c r="AO65" s="45"/>
    </row>
    <row r="66" spans="1:41" ht="24.95" customHeight="1">
      <c r="A66" s="488"/>
      <c r="B66" s="489"/>
      <c r="C66" s="489"/>
      <c r="D66" s="489"/>
      <c r="E66" s="490"/>
      <c r="F66" s="491"/>
      <c r="G66" s="491"/>
      <c r="H66" s="491"/>
      <c r="I66" s="491"/>
      <c r="J66" s="491"/>
      <c r="K66" s="491"/>
      <c r="L66" s="491"/>
      <c r="M66" s="491"/>
      <c r="N66" s="491"/>
      <c r="O66" s="491"/>
      <c r="P66" s="492"/>
      <c r="Q66" s="493"/>
      <c r="R66" s="494"/>
      <c r="S66" s="495"/>
      <c r="T66" s="496"/>
      <c r="U66" s="497"/>
      <c r="V66" s="498"/>
      <c r="W66" s="499"/>
      <c r="X66" s="499"/>
      <c r="Y66" s="500"/>
      <c r="Z66" s="444" t="str">
        <f t="shared" si="2"/>
        <v/>
      </c>
      <c r="AA66" s="445"/>
      <c r="AB66" s="445"/>
      <c r="AC66" s="445"/>
      <c r="AD66" s="446"/>
      <c r="AE66" s="501"/>
      <c r="AF66" s="502"/>
      <c r="AG66" s="502"/>
      <c r="AH66" s="502"/>
      <c r="AI66" s="502"/>
      <c r="AJ66" s="502"/>
      <c r="AK66" s="502"/>
      <c r="AL66" s="502"/>
      <c r="AM66" s="503"/>
      <c r="AN66" s="46"/>
      <c r="AO66" s="45"/>
    </row>
    <row r="67" spans="1:41" ht="24.95" customHeight="1">
      <c r="A67" s="488"/>
      <c r="B67" s="489"/>
      <c r="C67" s="489"/>
      <c r="D67" s="489"/>
      <c r="E67" s="490"/>
      <c r="F67" s="491"/>
      <c r="G67" s="491"/>
      <c r="H67" s="491"/>
      <c r="I67" s="491"/>
      <c r="J67" s="491"/>
      <c r="K67" s="491"/>
      <c r="L67" s="491"/>
      <c r="M67" s="491"/>
      <c r="N67" s="491"/>
      <c r="O67" s="491"/>
      <c r="P67" s="492"/>
      <c r="Q67" s="493"/>
      <c r="R67" s="494"/>
      <c r="S67" s="495"/>
      <c r="T67" s="496"/>
      <c r="U67" s="497"/>
      <c r="V67" s="498"/>
      <c r="W67" s="499"/>
      <c r="X67" s="499"/>
      <c r="Y67" s="500"/>
      <c r="Z67" s="444" t="str">
        <f t="shared" si="2"/>
        <v/>
      </c>
      <c r="AA67" s="445"/>
      <c r="AB67" s="445"/>
      <c r="AC67" s="445"/>
      <c r="AD67" s="446"/>
      <c r="AE67" s="501"/>
      <c r="AF67" s="502"/>
      <c r="AG67" s="502"/>
      <c r="AH67" s="502"/>
      <c r="AI67" s="502"/>
      <c r="AJ67" s="502"/>
      <c r="AK67" s="502"/>
      <c r="AL67" s="502"/>
      <c r="AM67" s="503"/>
      <c r="AN67" s="46"/>
      <c r="AO67" s="45"/>
    </row>
    <row r="68" spans="1:41" ht="24.95" customHeight="1">
      <c r="A68" s="488"/>
      <c r="B68" s="489"/>
      <c r="C68" s="489"/>
      <c r="D68" s="489"/>
      <c r="E68" s="490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2"/>
      <c r="Q68" s="493"/>
      <c r="R68" s="494"/>
      <c r="S68" s="495"/>
      <c r="T68" s="496"/>
      <c r="U68" s="497"/>
      <c r="V68" s="498"/>
      <c r="W68" s="499"/>
      <c r="X68" s="499"/>
      <c r="Y68" s="500"/>
      <c r="Z68" s="444" t="str">
        <f t="shared" si="2"/>
        <v/>
      </c>
      <c r="AA68" s="445"/>
      <c r="AB68" s="445"/>
      <c r="AC68" s="445"/>
      <c r="AD68" s="446"/>
      <c r="AE68" s="501"/>
      <c r="AF68" s="502"/>
      <c r="AG68" s="502"/>
      <c r="AH68" s="502"/>
      <c r="AI68" s="502"/>
      <c r="AJ68" s="502"/>
      <c r="AK68" s="502"/>
      <c r="AL68" s="502"/>
      <c r="AM68" s="503"/>
      <c r="AN68" s="46"/>
      <c r="AO68" s="45"/>
    </row>
    <row r="69" spans="1:41" ht="24.95" customHeight="1">
      <c r="A69" s="488"/>
      <c r="B69" s="489"/>
      <c r="C69" s="489"/>
      <c r="D69" s="489"/>
      <c r="E69" s="490"/>
      <c r="F69" s="491"/>
      <c r="G69" s="491"/>
      <c r="H69" s="491"/>
      <c r="I69" s="491"/>
      <c r="J69" s="491"/>
      <c r="K69" s="491"/>
      <c r="L69" s="491"/>
      <c r="M69" s="491"/>
      <c r="N69" s="491"/>
      <c r="O69" s="491"/>
      <c r="P69" s="492"/>
      <c r="Q69" s="493"/>
      <c r="R69" s="494"/>
      <c r="S69" s="495"/>
      <c r="T69" s="496"/>
      <c r="U69" s="497"/>
      <c r="V69" s="498"/>
      <c r="W69" s="499"/>
      <c r="X69" s="499"/>
      <c r="Y69" s="500"/>
      <c r="Z69" s="444" t="str">
        <f t="shared" si="2"/>
        <v/>
      </c>
      <c r="AA69" s="445"/>
      <c r="AB69" s="445"/>
      <c r="AC69" s="445"/>
      <c r="AD69" s="446"/>
      <c r="AE69" s="501"/>
      <c r="AF69" s="502"/>
      <c r="AG69" s="502"/>
      <c r="AH69" s="502"/>
      <c r="AI69" s="502"/>
      <c r="AJ69" s="502"/>
      <c r="AK69" s="502"/>
      <c r="AL69" s="502"/>
      <c r="AM69" s="503"/>
      <c r="AN69" s="46"/>
      <c r="AO69" s="45"/>
    </row>
    <row r="70" spans="1:41" ht="24.95" customHeight="1">
      <c r="A70" s="488"/>
      <c r="B70" s="489"/>
      <c r="C70" s="489"/>
      <c r="D70" s="489"/>
      <c r="E70" s="490"/>
      <c r="F70" s="491"/>
      <c r="G70" s="491"/>
      <c r="H70" s="491"/>
      <c r="I70" s="491"/>
      <c r="J70" s="491"/>
      <c r="K70" s="491"/>
      <c r="L70" s="491"/>
      <c r="M70" s="491"/>
      <c r="N70" s="491"/>
      <c r="O70" s="491"/>
      <c r="P70" s="492"/>
      <c r="Q70" s="493"/>
      <c r="R70" s="494"/>
      <c r="S70" s="495"/>
      <c r="T70" s="496"/>
      <c r="U70" s="497"/>
      <c r="V70" s="498"/>
      <c r="W70" s="499"/>
      <c r="X70" s="499"/>
      <c r="Y70" s="500"/>
      <c r="Z70" s="444" t="str">
        <f t="shared" si="2"/>
        <v/>
      </c>
      <c r="AA70" s="445"/>
      <c r="AB70" s="445"/>
      <c r="AC70" s="445"/>
      <c r="AD70" s="446"/>
      <c r="AE70" s="501"/>
      <c r="AF70" s="502"/>
      <c r="AG70" s="502"/>
      <c r="AH70" s="502"/>
      <c r="AI70" s="502"/>
      <c r="AJ70" s="502"/>
      <c r="AK70" s="502"/>
      <c r="AL70" s="502"/>
      <c r="AM70" s="503"/>
      <c r="AN70" s="46"/>
      <c r="AO70" s="45"/>
    </row>
    <row r="71" spans="1:41" ht="24.95" customHeight="1">
      <c r="A71" s="488"/>
      <c r="B71" s="489"/>
      <c r="C71" s="489"/>
      <c r="D71" s="489"/>
      <c r="E71" s="490"/>
      <c r="F71" s="491"/>
      <c r="G71" s="491"/>
      <c r="H71" s="491"/>
      <c r="I71" s="491"/>
      <c r="J71" s="491"/>
      <c r="K71" s="491"/>
      <c r="L71" s="491"/>
      <c r="M71" s="491"/>
      <c r="N71" s="491"/>
      <c r="O71" s="491"/>
      <c r="P71" s="492"/>
      <c r="Q71" s="493"/>
      <c r="R71" s="494"/>
      <c r="S71" s="495"/>
      <c r="T71" s="496"/>
      <c r="U71" s="497"/>
      <c r="V71" s="498"/>
      <c r="W71" s="499"/>
      <c r="X71" s="499"/>
      <c r="Y71" s="500"/>
      <c r="Z71" s="444" t="str">
        <f t="shared" si="2"/>
        <v/>
      </c>
      <c r="AA71" s="445"/>
      <c r="AB71" s="445"/>
      <c r="AC71" s="445"/>
      <c r="AD71" s="446"/>
      <c r="AE71" s="501"/>
      <c r="AF71" s="502"/>
      <c r="AG71" s="502"/>
      <c r="AH71" s="502"/>
      <c r="AI71" s="502"/>
      <c r="AJ71" s="502"/>
      <c r="AK71" s="502"/>
      <c r="AL71" s="502"/>
      <c r="AM71" s="503"/>
      <c r="AN71" s="46"/>
      <c r="AO71" s="45"/>
    </row>
    <row r="72" spans="1:41" ht="24.95" customHeight="1">
      <c r="A72" s="488"/>
      <c r="B72" s="489"/>
      <c r="C72" s="489"/>
      <c r="D72" s="489"/>
      <c r="E72" s="490"/>
      <c r="F72" s="491"/>
      <c r="G72" s="491"/>
      <c r="H72" s="491"/>
      <c r="I72" s="491"/>
      <c r="J72" s="491"/>
      <c r="K72" s="491"/>
      <c r="L72" s="491"/>
      <c r="M72" s="491"/>
      <c r="N72" s="491"/>
      <c r="O72" s="491"/>
      <c r="P72" s="492"/>
      <c r="Q72" s="493"/>
      <c r="R72" s="494"/>
      <c r="S72" s="495"/>
      <c r="T72" s="496"/>
      <c r="U72" s="497"/>
      <c r="V72" s="498"/>
      <c r="W72" s="499"/>
      <c r="X72" s="499"/>
      <c r="Y72" s="500"/>
      <c r="Z72" s="444" t="str">
        <f t="shared" si="2"/>
        <v/>
      </c>
      <c r="AA72" s="445"/>
      <c r="AB72" s="445"/>
      <c r="AC72" s="445"/>
      <c r="AD72" s="446"/>
      <c r="AE72" s="501"/>
      <c r="AF72" s="502"/>
      <c r="AG72" s="502"/>
      <c r="AH72" s="502"/>
      <c r="AI72" s="502"/>
      <c r="AJ72" s="502"/>
      <c r="AK72" s="502"/>
      <c r="AL72" s="502"/>
      <c r="AM72" s="503"/>
      <c r="AN72" s="46"/>
      <c r="AO72" s="45"/>
    </row>
    <row r="73" spans="1:41" ht="24.95" customHeight="1">
      <c r="A73" s="488"/>
      <c r="B73" s="489"/>
      <c r="C73" s="489"/>
      <c r="D73" s="489"/>
      <c r="E73" s="490"/>
      <c r="F73" s="491"/>
      <c r="G73" s="491"/>
      <c r="H73" s="491"/>
      <c r="I73" s="491"/>
      <c r="J73" s="491"/>
      <c r="K73" s="491"/>
      <c r="L73" s="491"/>
      <c r="M73" s="491"/>
      <c r="N73" s="491"/>
      <c r="O73" s="491"/>
      <c r="P73" s="492"/>
      <c r="Q73" s="493"/>
      <c r="R73" s="494"/>
      <c r="S73" s="495"/>
      <c r="T73" s="496"/>
      <c r="U73" s="497"/>
      <c r="V73" s="498"/>
      <c r="W73" s="499"/>
      <c r="X73" s="499"/>
      <c r="Y73" s="500"/>
      <c r="Z73" s="444" t="str">
        <f t="shared" si="2"/>
        <v/>
      </c>
      <c r="AA73" s="445"/>
      <c r="AB73" s="445"/>
      <c r="AC73" s="445"/>
      <c r="AD73" s="446"/>
      <c r="AE73" s="501"/>
      <c r="AF73" s="502"/>
      <c r="AG73" s="502"/>
      <c r="AH73" s="502"/>
      <c r="AI73" s="502"/>
      <c r="AJ73" s="502"/>
      <c r="AK73" s="502"/>
      <c r="AL73" s="502"/>
      <c r="AM73" s="503"/>
      <c r="AN73" s="46"/>
      <c r="AO73" s="45"/>
    </row>
    <row r="74" spans="1:41" ht="24.95" customHeight="1">
      <c r="A74" s="504"/>
      <c r="B74" s="505"/>
      <c r="C74" s="505"/>
      <c r="D74" s="505"/>
      <c r="E74" s="506"/>
      <c r="F74" s="507"/>
      <c r="G74" s="507"/>
      <c r="H74" s="507"/>
      <c r="I74" s="507"/>
      <c r="J74" s="507"/>
      <c r="K74" s="507"/>
      <c r="L74" s="507"/>
      <c r="M74" s="507"/>
      <c r="N74" s="507"/>
      <c r="O74" s="507"/>
      <c r="P74" s="508"/>
      <c r="Q74" s="509"/>
      <c r="R74" s="510"/>
      <c r="S74" s="511"/>
      <c r="T74" s="512"/>
      <c r="U74" s="513"/>
      <c r="V74" s="514"/>
      <c r="W74" s="515"/>
      <c r="X74" s="515"/>
      <c r="Y74" s="516"/>
      <c r="Z74" s="425" t="str">
        <f t="shared" si="2"/>
        <v/>
      </c>
      <c r="AA74" s="426"/>
      <c r="AB74" s="426"/>
      <c r="AC74" s="426"/>
      <c r="AD74" s="427"/>
      <c r="AE74" s="517"/>
      <c r="AF74" s="518"/>
      <c r="AG74" s="518"/>
      <c r="AH74" s="518"/>
      <c r="AI74" s="518"/>
      <c r="AJ74" s="518"/>
      <c r="AK74" s="518"/>
      <c r="AL74" s="518"/>
      <c r="AM74" s="519"/>
      <c r="AN74" s="62"/>
      <c r="AO74" s="63"/>
    </row>
    <row r="75" spans="1:41" ht="24.95" customHeight="1">
      <c r="A75" s="58"/>
      <c r="B75" s="59"/>
      <c r="C75" s="59"/>
      <c r="D75" s="59"/>
      <c r="E75" s="59"/>
      <c r="F75" s="59"/>
      <c r="G75" s="59"/>
      <c r="H75" s="59"/>
      <c r="I75" s="59"/>
      <c r="J75" s="59"/>
      <c r="K75" s="428" t="s">
        <v>76</v>
      </c>
      <c r="L75" s="428"/>
      <c r="M75" s="428"/>
      <c r="N75" s="428"/>
      <c r="O75" s="428"/>
      <c r="P75" s="59"/>
      <c r="Q75" s="59"/>
      <c r="R75" s="59"/>
      <c r="S75" s="59"/>
      <c r="T75" s="59"/>
      <c r="U75" s="59"/>
      <c r="V75" s="59"/>
      <c r="W75" s="59"/>
      <c r="X75" s="59"/>
      <c r="Y75" s="60"/>
      <c r="Z75" s="408" t="str">
        <f>IF(COUNT(Z57:AD74)=0,"",SUM(Z57:AD74))</f>
        <v/>
      </c>
      <c r="AA75" s="408"/>
      <c r="AB75" s="408"/>
      <c r="AC75" s="408"/>
      <c r="AD75" s="408"/>
      <c r="AE75" s="371" t="s">
        <v>64</v>
      </c>
      <c r="AF75" s="80"/>
      <c r="AG75" s="80"/>
      <c r="AH75" s="81"/>
      <c r="AI75" s="529" t="str">
        <f>IF($AI$25="","",$AI$25)</f>
        <v/>
      </c>
      <c r="AJ75" s="530"/>
      <c r="AK75" s="530"/>
      <c r="AL75" s="33" t="s">
        <v>24</v>
      </c>
      <c r="AM75" s="80" t="str">
        <f>IF($AM$25="","",$AM$25)</f>
        <v/>
      </c>
      <c r="AN75" s="80"/>
      <c r="AO75" s="531"/>
    </row>
    <row r="76" spans="1:41" ht="22.5" customHeight="1">
      <c r="A76" s="1"/>
      <c r="B76" s="1"/>
      <c r="C76" s="1"/>
      <c r="D76" s="1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1"/>
      <c r="AD76" s="1"/>
      <c r="AE76" s="1"/>
      <c r="AF76" s="1"/>
      <c r="AG76" s="1"/>
      <c r="AH76" s="1"/>
      <c r="AI76" s="37"/>
      <c r="AJ76" s="474" t="s">
        <v>50</v>
      </c>
      <c r="AK76" s="474"/>
      <c r="AL76" s="474"/>
      <c r="AM76" s="474"/>
      <c r="AN76" s="474"/>
      <c r="AO76" s="474"/>
    </row>
    <row r="77" spans="1:41" ht="28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475" t="s">
        <v>51</v>
      </c>
      <c r="N77" s="475"/>
      <c r="O77" s="475"/>
      <c r="P77" s="475"/>
      <c r="Q77" s="475"/>
      <c r="R77" s="475"/>
      <c r="S77" s="475"/>
      <c r="T77" s="475"/>
      <c r="U77" s="475"/>
      <c r="V77" s="475"/>
      <c r="W77" s="475"/>
      <c r="X77" s="475"/>
      <c r="Y77" s="475"/>
      <c r="Z77" s="2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</row>
    <row r="78" spans="1:41" ht="28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525" t="s">
        <v>47</v>
      </c>
      <c r="AB78" s="526"/>
      <c r="AC78" s="526"/>
      <c r="AD78" s="527" t="str">
        <f>$AD$5</f>
        <v/>
      </c>
      <c r="AE78" s="527"/>
      <c r="AF78" s="527"/>
      <c r="AG78" s="527"/>
      <c r="AH78" s="527"/>
      <c r="AI78" s="527"/>
      <c r="AJ78" s="527"/>
      <c r="AK78" s="527"/>
      <c r="AL78" s="527"/>
      <c r="AM78" s="527"/>
      <c r="AN78" s="527"/>
      <c r="AO78" s="528"/>
    </row>
    <row r="79" spans="1:41" ht="12.6" customHeight="1">
      <c r="A79" s="524"/>
      <c r="B79" s="524"/>
      <c r="C79" s="524"/>
      <c r="D79" s="524"/>
      <c r="E79" s="524"/>
      <c r="F79" s="524"/>
      <c r="G79" s="524"/>
      <c r="H79" s="524"/>
      <c r="I79" s="524"/>
      <c r="J79" s="524"/>
      <c r="K79" s="524"/>
      <c r="L79" s="524"/>
      <c r="M79" s="524"/>
      <c r="N79" s="524"/>
      <c r="O79" s="524"/>
      <c r="P79" s="524"/>
      <c r="Q79" s="524"/>
      <c r="R79" s="524"/>
      <c r="S79" s="524"/>
      <c r="T79" s="524"/>
      <c r="U79" s="524"/>
      <c r="V79" s="524"/>
      <c r="W79" s="524"/>
      <c r="X79" s="524"/>
      <c r="Y79" s="524"/>
      <c r="Z79" s="524"/>
      <c r="AA79" s="524"/>
      <c r="AB79" s="524"/>
      <c r="AC79" s="524"/>
      <c r="AD79" s="524"/>
      <c r="AE79" s="524"/>
      <c r="AF79" s="524"/>
      <c r="AG79" s="524"/>
      <c r="AH79" s="524"/>
      <c r="AI79" s="524"/>
      <c r="AJ79" s="524"/>
      <c r="AK79" s="524"/>
      <c r="AL79" s="524"/>
      <c r="AM79" s="524"/>
      <c r="AN79" s="524"/>
      <c r="AO79" s="524"/>
    </row>
    <row r="80" spans="1:41" ht="24.95" customHeight="1">
      <c r="A80" s="132" t="s">
        <v>55</v>
      </c>
      <c r="B80" s="134"/>
      <c r="C80" s="134"/>
      <c r="D80" s="134"/>
      <c r="E80" s="371" t="s">
        <v>56</v>
      </c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5"/>
      <c r="Q80" s="371" t="s">
        <v>57</v>
      </c>
      <c r="R80" s="134"/>
      <c r="S80" s="135"/>
      <c r="T80" s="371" t="s">
        <v>58</v>
      </c>
      <c r="U80" s="135"/>
      <c r="V80" s="371" t="s">
        <v>59</v>
      </c>
      <c r="W80" s="134"/>
      <c r="X80" s="134"/>
      <c r="Y80" s="135"/>
      <c r="Z80" s="394" t="s">
        <v>60</v>
      </c>
      <c r="AA80" s="395"/>
      <c r="AB80" s="395"/>
      <c r="AC80" s="395"/>
      <c r="AD80" s="523"/>
      <c r="AE80" s="136" t="s">
        <v>38</v>
      </c>
      <c r="AF80" s="134"/>
      <c r="AG80" s="80"/>
      <c r="AH80" s="80"/>
      <c r="AI80" s="80"/>
      <c r="AJ80" s="80"/>
      <c r="AK80" s="80"/>
      <c r="AL80" s="80"/>
      <c r="AM80" s="80"/>
      <c r="AN80" s="80"/>
      <c r="AO80" s="133"/>
    </row>
    <row r="81" spans="1:41" ht="24.95" customHeight="1">
      <c r="A81" s="488"/>
      <c r="B81" s="489"/>
      <c r="C81" s="489"/>
      <c r="D81" s="489"/>
      <c r="E81" s="532"/>
      <c r="F81" s="533"/>
      <c r="G81" s="533"/>
      <c r="H81" s="533"/>
      <c r="I81" s="533"/>
      <c r="J81" s="533"/>
      <c r="K81" s="533"/>
      <c r="L81" s="533"/>
      <c r="M81" s="533"/>
      <c r="N81" s="533"/>
      <c r="O81" s="533"/>
      <c r="P81" s="534"/>
      <c r="Q81" s="535"/>
      <c r="R81" s="536"/>
      <c r="S81" s="537"/>
      <c r="T81" s="538"/>
      <c r="U81" s="539"/>
      <c r="V81" s="540"/>
      <c r="W81" s="541"/>
      <c r="X81" s="541"/>
      <c r="Y81" s="542"/>
      <c r="Z81" s="458" t="str">
        <f>IF(Q81="","",ROUND(Q81*V81,0))</f>
        <v/>
      </c>
      <c r="AA81" s="459"/>
      <c r="AB81" s="459"/>
      <c r="AC81" s="459"/>
      <c r="AD81" s="460"/>
      <c r="AE81" s="520"/>
      <c r="AF81" s="521"/>
      <c r="AG81" s="521"/>
      <c r="AH81" s="521"/>
      <c r="AI81" s="521"/>
      <c r="AJ81" s="521"/>
      <c r="AK81" s="521"/>
      <c r="AL81" s="521"/>
      <c r="AM81" s="522"/>
      <c r="AN81" s="42"/>
      <c r="AO81" s="43"/>
    </row>
    <row r="82" spans="1:41" ht="24.95" customHeight="1">
      <c r="A82" s="488"/>
      <c r="B82" s="489"/>
      <c r="C82" s="489"/>
      <c r="D82" s="489"/>
      <c r="E82" s="490"/>
      <c r="F82" s="491"/>
      <c r="G82" s="491"/>
      <c r="H82" s="491"/>
      <c r="I82" s="491"/>
      <c r="J82" s="491"/>
      <c r="K82" s="491"/>
      <c r="L82" s="491"/>
      <c r="M82" s="491"/>
      <c r="N82" s="491"/>
      <c r="O82" s="491"/>
      <c r="P82" s="492"/>
      <c r="Q82" s="493"/>
      <c r="R82" s="494"/>
      <c r="S82" s="495"/>
      <c r="T82" s="496"/>
      <c r="U82" s="497"/>
      <c r="V82" s="498"/>
      <c r="W82" s="499"/>
      <c r="X82" s="499"/>
      <c r="Y82" s="500"/>
      <c r="Z82" s="444" t="str">
        <f t="shared" ref="Z82:Z98" si="3">IF(Q82="","",ROUND(Q82*V82,0))</f>
        <v/>
      </c>
      <c r="AA82" s="445"/>
      <c r="AB82" s="445"/>
      <c r="AC82" s="445"/>
      <c r="AD82" s="446"/>
      <c r="AE82" s="501"/>
      <c r="AF82" s="502"/>
      <c r="AG82" s="502"/>
      <c r="AH82" s="502"/>
      <c r="AI82" s="502"/>
      <c r="AJ82" s="502"/>
      <c r="AK82" s="502"/>
      <c r="AL82" s="502"/>
      <c r="AM82" s="503"/>
      <c r="AN82" s="44"/>
      <c r="AO82" s="45"/>
    </row>
    <row r="83" spans="1:41" ht="24.95" customHeight="1">
      <c r="A83" s="488"/>
      <c r="B83" s="489"/>
      <c r="C83" s="489"/>
      <c r="D83" s="489"/>
      <c r="E83" s="490"/>
      <c r="F83" s="491"/>
      <c r="G83" s="491"/>
      <c r="H83" s="491"/>
      <c r="I83" s="491"/>
      <c r="J83" s="491"/>
      <c r="K83" s="491"/>
      <c r="L83" s="491"/>
      <c r="M83" s="491"/>
      <c r="N83" s="491"/>
      <c r="O83" s="491"/>
      <c r="P83" s="492"/>
      <c r="Q83" s="493"/>
      <c r="R83" s="494"/>
      <c r="S83" s="495"/>
      <c r="T83" s="496"/>
      <c r="U83" s="497"/>
      <c r="V83" s="498"/>
      <c r="W83" s="499"/>
      <c r="X83" s="499"/>
      <c r="Y83" s="500"/>
      <c r="Z83" s="444" t="str">
        <f t="shared" si="3"/>
        <v/>
      </c>
      <c r="AA83" s="445"/>
      <c r="AB83" s="445"/>
      <c r="AC83" s="445"/>
      <c r="AD83" s="446"/>
      <c r="AE83" s="501"/>
      <c r="AF83" s="502"/>
      <c r="AG83" s="502"/>
      <c r="AH83" s="502"/>
      <c r="AI83" s="502"/>
      <c r="AJ83" s="502"/>
      <c r="AK83" s="502"/>
      <c r="AL83" s="502"/>
      <c r="AM83" s="503"/>
      <c r="AN83" s="46"/>
      <c r="AO83" s="45"/>
    </row>
    <row r="84" spans="1:41" ht="24.95" customHeight="1">
      <c r="A84" s="488"/>
      <c r="B84" s="489"/>
      <c r="C84" s="489"/>
      <c r="D84" s="489"/>
      <c r="E84" s="490"/>
      <c r="F84" s="491"/>
      <c r="G84" s="491"/>
      <c r="H84" s="491"/>
      <c r="I84" s="491"/>
      <c r="J84" s="491"/>
      <c r="K84" s="491"/>
      <c r="L84" s="491"/>
      <c r="M84" s="491"/>
      <c r="N84" s="491"/>
      <c r="O84" s="491"/>
      <c r="P84" s="492"/>
      <c r="Q84" s="493"/>
      <c r="R84" s="494"/>
      <c r="S84" s="495"/>
      <c r="T84" s="496"/>
      <c r="U84" s="497"/>
      <c r="V84" s="498"/>
      <c r="W84" s="499"/>
      <c r="X84" s="499"/>
      <c r="Y84" s="500"/>
      <c r="Z84" s="444" t="str">
        <f t="shared" si="3"/>
        <v/>
      </c>
      <c r="AA84" s="445"/>
      <c r="AB84" s="445"/>
      <c r="AC84" s="445"/>
      <c r="AD84" s="446"/>
      <c r="AE84" s="501"/>
      <c r="AF84" s="502"/>
      <c r="AG84" s="502"/>
      <c r="AH84" s="502"/>
      <c r="AI84" s="502"/>
      <c r="AJ84" s="502"/>
      <c r="AK84" s="502"/>
      <c r="AL84" s="502"/>
      <c r="AM84" s="503"/>
      <c r="AN84" s="46"/>
      <c r="AO84" s="45"/>
    </row>
    <row r="85" spans="1:41" ht="24.95" customHeight="1">
      <c r="A85" s="488"/>
      <c r="B85" s="489"/>
      <c r="C85" s="489"/>
      <c r="D85" s="489"/>
      <c r="E85" s="490"/>
      <c r="F85" s="491"/>
      <c r="G85" s="491"/>
      <c r="H85" s="491"/>
      <c r="I85" s="491"/>
      <c r="J85" s="491"/>
      <c r="K85" s="491"/>
      <c r="L85" s="491"/>
      <c r="M85" s="491"/>
      <c r="N85" s="491"/>
      <c r="O85" s="491"/>
      <c r="P85" s="492"/>
      <c r="Q85" s="493"/>
      <c r="R85" s="494"/>
      <c r="S85" s="495"/>
      <c r="T85" s="496"/>
      <c r="U85" s="497"/>
      <c r="V85" s="498"/>
      <c r="W85" s="499"/>
      <c r="X85" s="499"/>
      <c r="Y85" s="500"/>
      <c r="Z85" s="444" t="str">
        <f t="shared" si="3"/>
        <v/>
      </c>
      <c r="AA85" s="445"/>
      <c r="AB85" s="445"/>
      <c r="AC85" s="445"/>
      <c r="AD85" s="446"/>
      <c r="AE85" s="501"/>
      <c r="AF85" s="502"/>
      <c r="AG85" s="502"/>
      <c r="AH85" s="502"/>
      <c r="AI85" s="502"/>
      <c r="AJ85" s="502"/>
      <c r="AK85" s="502"/>
      <c r="AL85" s="502"/>
      <c r="AM85" s="503"/>
      <c r="AN85" s="46"/>
      <c r="AO85" s="45"/>
    </row>
    <row r="86" spans="1:41" ht="24.95" customHeight="1">
      <c r="A86" s="488"/>
      <c r="B86" s="489"/>
      <c r="C86" s="489"/>
      <c r="D86" s="489"/>
      <c r="E86" s="490"/>
      <c r="F86" s="491"/>
      <c r="G86" s="491"/>
      <c r="H86" s="491"/>
      <c r="I86" s="491"/>
      <c r="J86" s="491"/>
      <c r="K86" s="491"/>
      <c r="L86" s="491"/>
      <c r="M86" s="491"/>
      <c r="N86" s="491"/>
      <c r="O86" s="491"/>
      <c r="P86" s="492"/>
      <c r="Q86" s="493"/>
      <c r="R86" s="494"/>
      <c r="S86" s="495"/>
      <c r="T86" s="496"/>
      <c r="U86" s="497"/>
      <c r="V86" s="498"/>
      <c r="W86" s="499"/>
      <c r="X86" s="499"/>
      <c r="Y86" s="500"/>
      <c r="Z86" s="444" t="str">
        <f t="shared" si="3"/>
        <v/>
      </c>
      <c r="AA86" s="445"/>
      <c r="AB86" s="445"/>
      <c r="AC86" s="445"/>
      <c r="AD86" s="446"/>
      <c r="AE86" s="501"/>
      <c r="AF86" s="502"/>
      <c r="AG86" s="502"/>
      <c r="AH86" s="502"/>
      <c r="AI86" s="502"/>
      <c r="AJ86" s="502"/>
      <c r="AK86" s="502"/>
      <c r="AL86" s="502"/>
      <c r="AM86" s="503"/>
      <c r="AN86" s="46"/>
      <c r="AO86" s="45"/>
    </row>
    <row r="87" spans="1:41" ht="24.95" customHeight="1">
      <c r="A87" s="488"/>
      <c r="B87" s="489"/>
      <c r="C87" s="489"/>
      <c r="D87" s="489"/>
      <c r="E87" s="490"/>
      <c r="F87" s="491"/>
      <c r="G87" s="491"/>
      <c r="H87" s="491"/>
      <c r="I87" s="491"/>
      <c r="J87" s="491"/>
      <c r="K87" s="491"/>
      <c r="L87" s="491"/>
      <c r="M87" s="491"/>
      <c r="N87" s="491"/>
      <c r="O87" s="491"/>
      <c r="P87" s="492"/>
      <c r="Q87" s="493"/>
      <c r="R87" s="494"/>
      <c r="S87" s="495"/>
      <c r="T87" s="496"/>
      <c r="U87" s="497"/>
      <c r="V87" s="498"/>
      <c r="W87" s="499"/>
      <c r="X87" s="499"/>
      <c r="Y87" s="500"/>
      <c r="Z87" s="444" t="str">
        <f t="shared" si="3"/>
        <v/>
      </c>
      <c r="AA87" s="445"/>
      <c r="AB87" s="445"/>
      <c r="AC87" s="445"/>
      <c r="AD87" s="446"/>
      <c r="AE87" s="501"/>
      <c r="AF87" s="502"/>
      <c r="AG87" s="502"/>
      <c r="AH87" s="502"/>
      <c r="AI87" s="502"/>
      <c r="AJ87" s="502"/>
      <c r="AK87" s="502"/>
      <c r="AL87" s="502"/>
      <c r="AM87" s="503"/>
      <c r="AN87" s="46"/>
      <c r="AO87" s="45"/>
    </row>
    <row r="88" spans="1:41" ht="24.95" customHeight="1">
      <c r="A88" s="488"/>
      <c r="B88" s="489"/>
      <c r="C88" s="489"/>
      <c r="D88" s="489"/>
      <c r="E88" s="490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2"/>
      <c r="Q88" s="493"/>
      <c r="R88" s="494"/>
      <c r="S88" s="495"/>
      <c r="T88" s="496"/>
      <c r="U88" s="497"/>
      <c r="V88" s="498"/>
      <c r="W88" s="499"/>
      <c r="X88" s="499"/>
      <c r="Y88" s="500"/>
      <c r="Z88" s="444" t="str">
        <f t="shared" si="3"/>
        <v/>
      </c>
      <c r="AA88" s="445"/>
      <c r="AB88" s="445"/>
      <c r="AC88" s="445"/>
      <c r="AD88" s="446"/>
      <c r="AE88" s="501"/>
      <c r="AF88" s="502"/>
      <c r="AG88" s="502"/>
      <c r="AH88" s="502"/>
      <c r="AI88" s="502"/>
      <c r="AJ88" s="502"/>
      <c r="AK88" s="502"/>
      <c r="AL88" s="502"/>
      <c r="AM88" s="503"/>
      <c r="AN88" s="46"/>
      <c r="AO88" s="45"/>
    </row>
    <row r="89" spans="1:41" ht="24.95" customHeight="1">
      <c r="A89" s="488"/>
      <c r="B89" s="489"/>
      <c r="C89" s="489"/>
      <c r="D89" s="489"/>
      <c r="E89" s="490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2"/>
      <c r="Q89" s="493"/>
      <c r="R89" s="494"/>
      <c r="S89" s="495"/>
      <c r="T89" s="496"/>
      <c r="U89" s="497"/>
      <c r="V89" s="498"/>
      <c r="W89" s="499"/>
      <c r="X89" s="499"/>
      <c r="Y89" s="500"/>
      <c r="Z89" s="444" t="str">
        <f t="shared" si="3"/>
        <v/>
      </c>
      <c r="AA89" s="445"/>
      <c r="AB89" s="445"/>
      <c r="AC89" s="445"/>
      <c r="AD89" s="446"/>
      <c r="AE89" s="501"/>
      <c r="AF89" s="502"/>
      <c r="AG89" s="502"/>
      <c r="AH89" s="502"/>
      <c r="AI89" s="502"/>
      <c r="AJ89" s="502"/>
      <c r="AK89" s="502"/>
      <c r="AL89" s="502"/>
      <c r="AM89" s="503"/>
      <c r="AN89" s="46"/>
      <c r="AO89" s="45"/>
    </row>
    <row r="90" spans="1:41" ht="24.95" customHeight="1">
      <c r="A90" s="488"/>
      <c r="B90" s="489"/>
      <c r="C90" s="489"/>
      <c r="D90" s="489"/>
      <c r="E90" s="490"/>
      <c r="F90" s="491"/>
      <c r="G90" s="491"/>
      <c r="H90" s="491"/>
      <c r="I90" s="491"/>
      <c r="J90" s="491"/>
      <c r="K90" s="491"/>
      <c r="L90" s="491"/>
      <c r="M90" s="491"/>
      <c r="N90" s="491"/>
      <c r="O90" s="491"/>
      <c r="P90" s="492"/>
      <c r="Q90" s="493"/>
      <c r="R90" s="494"/>
      <c r="S90" s="495"/>
      <c r="T90" s="496"/>
      <c r="U90" s="497"/>
      <c r="V90" s="498"/>
      <c r="W90" s="499"/>
      <c r="X90" s="499"/>
      <c r="Y90" s="500"/>
      <c r="Z90" s="444" t="str">
        <f t="shared" si="3"/>
        <v/>
      </c>
      <c r="AA90" s="445"/>
      <c r="AB90" s="445"/>
      <c r="AC90" s="445"/>
      <c r="AD90" s="446"/>
      <c r="AE90" s="501"/>
      <c r="AF90" s="502"/>
      <c r="AG90" s="502"/>
      <c r="AH90" s="502"/>
      <c r="AI90" s="502"/>
      <c r="AJ90" s="502"/>
      <c r="AK90" s="502"/>
      <c r="AL90" s="502"/>
      <c r="AM90" s="503"/>
      <c r="AN90" s="46"/>
      <c r="AO90" s="45"/>
    </row>
    <row r="91" spans="1:41" ht="24.95" customHeight="1">
      <c r="A91" s="488"/>
      <c r="B91" s="489"/>
      <c r="C91" s="489"/>
      <c r="D91" s="489"/>
      <c r="E91" s="490"/>
      <c r="F91" s="491"/>
      <c r="G91" s="491"/>
      <c r="H91" s="491"/>
      <c r="I91" s="491"/>
      <c r="J91" s="491"/>
      <c r="K91" s="491"/>
      <c r="L91" s="491"/>
      <c r="M91" s="491"/>
      <c r="N91" s="491"/>
      <c r="O91" s="491"/>
      <c r="P91" s="492"/>
      <c r="Q91" s="493"/>
      <c r="R91" s="494"/>
      <c r="S91" s="495"/>
      <c r="T91" s="496"/>
      <c r="U91" s="497"/>
      <c r="V91" s="498"/>
      <c r="W91" s="499"/>
      <c r="X91" s="499"/>
      <c r="Y91" s="500"/>
      <c r="Z91" s="444" t="str">
        <f t="shared" si="3"/>
        <v/>
      </c>
      <c r="AA91" s="445"/>
      <c r="AB91" s="445"/>
      <c r="AC91" s="445"/>
      <c r="AD91" s="446"/>
      <c r="AE91" s="501"/>
      <c r="AF91" s="502"/>
      <c r="AG91" s="502"/>
      <c r="AH91" s="502"/>
      <c r="AI91" s="502"/>
      <c r="AJ91" s="502"/>
      <c r="AK91" s="502"/>
      <c r="AL91" s="502"/>
      <c r="AM91" s="503"/>
      <c r="AN91" s="46"/>
      <c r="AO91" s="45"/>
    </row>
    <row r="92" spans="1:41" ht="24.95" customHeight="1">
      <c r="A92" s="488"/>
      <c r="B92" s="489"/>
      <c r="C92" s="489"/>
      <c r="D92" s="489"/>
      <c r="E92" s="490"/>
      <c r="F92" s="491"/>
      <c r="G92" s="491"/>
      <c r="H92" s="491"/>
      <c r="I92" s="491"/>
      <c r="J92" s="491"/>
      <c r="K92" s="491"/>
      <c r="L92" s="491"/>
      <c r="M92" s="491"/>
      <c r="N92" s="491"/>
      <c r="O92" s="491"/>
      <c r="P92" s="492"/>
      <c r="Q92" s="493"/>
      <c r="R92" s="494"/>
      <c r="S92" s="495"/>
      <c r="T92" s="496"/>
      <c r="U92" s="497"/>
      <c r="V92" s="498"/>
      <c r="W92" s="499"/>
      <c r="X92" s="499"/>
      <c r="Y92" s="500"/>
      <c r="Z92" s="444" t="str">
        <f t="shared" si="3"/>
        <v/>
      </c>
      <c r="AA92" s="445"/>
      <c r="AB92" s="445"/>
      <c r="AC92" s="445"/>
      <c r="AD92" s="446"/>
      <c r="AE92" s="501"/>
      <c r="AF92" s="502"/>
      <c r="AG92" s="502"/>
      <c r="AH92" s="502"/>
      <c r="AI92" s="502"/>
      <c r="AJ92" s="502"/>
      <c r="AK92" s="502"/>
      <c r="AL92" s="502"/>
      <c r="AM92" s="503"/>
      <c r="AN92" s="46"/>
      <c r="AO92" s="45"/>
    </row>
    <row r="93" spans="1:41" ht="24.95" customHeight="1">
      <c r="A93" s="488"/>
      <c r="B93" s="489"/>
      <c r="C93" s="489"/>
      <c r="D93" s="489"/>
      <c r="E93" s="490"/>
      <c r="F93" s="491"/>
      <c r="G93" s="491"/>
      <c r="H93" s="491"/>
      <c r="I93" s="491"/>
      <c r="J93" s="491"/>
      <c r="K93" s="491"/>
      <c r="L93" s="491"/>
      <c r="M93" s="491"/>
      <c r="N93" s="491"/>
      <c r="O93" s="491"/>
      <c r="P93" s="492"/>
      <c r="Q93" s="493"/>
      <c r="R93" s="494"/>
      <c r="S93" s="495"/>
      <c r="T93" s="496"/>
      <c r="U93" s="497"/>
      <c r="V93" s="498"/>
      <c r="W93" s="499"/>
      <c r="X93" s="499"/>
      <c r="Y93" s="500"/>
      <c r="Z93" s="444" t="str">
        <f t="shared" si="3"/>
        <v/>
      </c>
      <c r="AA93" s="445"/>
      <c r="AB93" s="445"/>
      <c r="AC93" s="445"/>
      <c r="AD93" s="446"/>
      <c r="AE93" s="501"/>
      <c r="AF93" s="502"/>
      <c r="AG93" s="502"/>
      <c r="AH93" s="502"/>
      <c r="AI93" s="502"/>
      <c r="AJ93" s="502"/>
      <c r="AK93" s="502"/>
      <c r="AL93" s="502"/>
      <c r="AM93" s="503"/>
      <c r="AN93" s="46"/>
      <c r="AO93" s="45"/>
    </row>
    <row r="94" spans="1:41" ht="24.95" customHeight="1">
      <c r="A94" s="488"/>
      <c r="B94" s="489"/>
      <c r="C94" s="489"/>
      <c r="D94" s="489"/>
      <c r="E94" s="490"/>
      <c r="F94" s="491"/>
      <c r="G94" s="491"/>
      <c r="H94" s="491"/>
      <c r="I94" s="491"/>
      <c r="J94" s="491"/>
      <c r="K94" s="491"/>
      <c r="L94" s="491"/>
      <c r="M94" s="491"/>
      <c r="N94" s="491"/>
      <c r="O94" s="491"/>
      <c r="P94" s="492"/>
      <c r="Q94" s="493"/>
      <c r="R94" s="494"/>
      <c r="S94" s="495"/>
      <c r="T94" s="496"/>
      <c r="U94" s="497"/>
      <c r="V94" s="498"/>
      <c r="W94" s="499"/>
      <c r="X94" s="499"/>
      <c r="Y94" s="500"/>
      <c r="Z94" s="444" t="str">
        <f t="shared" si="3"/>
        <v/>
      </c>
      <c r="AA94" s="445"/>
      <c r="AB94" s="445"/>
      <c r="AC94" s="445"/>
      <c r="AD94" s="446"/>
      <c r="AE94" s="501"/>
      <c r="AF94" s="502"/>
      <c r="AG94" s="502"/>
      <c r="AH94" s="502"/>
      <c r="AI94" s="502"/>
      <c r="AJ94" s="502"/>
      <c r="AK94" s="502"/>
      <c r="AL94" s="502"/>
      <c r="AM94" s="503"/>
      <c r="AN94" s="46"/>
      <c r="AO94" s="45"/>
    </row>
    <row r="95" spans="1:41" ht="24.95" customHeight="1">
      <c r="A95" s="488"/>
      <c r="B95" s="489"/>
      <c r="C95" s="489"/>
      <c r="D95" s="489"/>
      <c r="E95" s="490"/>
      <c r="F95" s="491"/>
      <c r="G95" s="491"/>
      <c r="H95" s="491"/>
      <c r="I95" s="491"/>
      <c r="J95" s="491"/>
      <c r="K95" s="491"/>
      <c r="L95" s="491"/>
      <c r="M95" s="491"/>
      <c r="N95" s="491"/>
      <c r="O95" s="491"/>
      <c r="P95" s="492"/>
      <c r="Q95" s="493"/>
      <c r="R95" s="494"/>
      <c r="S95" s="495"/>
      <c r="T95" s="496"/>
      <c r="U95" s="497"/>
      <c r="V95" s="498"/>
      <c r="W95" s="499"/>
      <c r="X95" s="499"/>
      <c r="Y95" s="500"/>
      <c r="Z95" s="444" t="str">
        <f t="shared" si="3"/>
        <v/>
      </c>
      <c r="AA95" s="445"/>
      <c r="AB95" s="445"/>
      <c r="AC95" s="445"/>
      <c r="AD95" s="446"/>
      <c r="AE95" s="501"/>
      <c r="AF95" s="502"/>
      <c r="AG95" s="502"/>
      <c r="AH95" s="502"/>
      <c r="AI95" s="502"/>
      <c r="AJ95" s="502"/>
      <c r="AK95" s="502"/>
      <c r="AL95" s="502"/>
      <c r="AM95" s="503"/>
      <c r="AN95" s="46"/>
      <c r="AO95" s="45"/>
    </row>
    <row r="96" spans="1:41" ht="24.95" customHeight="1">
      <c r="A96" s="488"/>
      <c r="B96" s="489"/>
      <c r="C96" s="489"/>
      <c r="D96" s="489"/>
      <c r="E96" s="490"/>
      <c r="F96" s="491"/>
      <c r="G96" s="491"/>
      <c r="H96" s="491"/>
      <c r="I96" s="491"/>
      <c r="J96" s="491"/>
      <c r="K96" s="491"/>
      <c r="L96" s="491"/>
      <c r="M96" s="491"/>
      <c r="N96" s="491"/>
      <c r="O96" s="491"/>
      <c r="P96" s="492"/>
      <c r="Q96" s="493"/>
      <c r="R96" s="494"/>
      <c r="S96" s="495"/>
      <c r="T96" s="496"/>
      <c r="U96" s="497"/>
      <c r="V96" s="498"/>
      <c r="W96" s="499"/>
      <c r="X96" s="499"/>
      <c r="Y96" s="500"/>
      <c r="Z96" s="444" t="str">
        <f t="shared" si="3"/>
        <v/>
      </c>
      <c r="AA96" s="445"/>
      <c r="AB96" s="445"/>
      <c r="AC96" s="445"/>
      <c r="AD96" s="446"/>
      <c r="AE96" s="501"/>
      <c r="AF96" s="502"/>
      <c r="AG96" s="502"/>
      <c r="AH96" s="502"/>
      <c r="AI96" s="502"/>
      <c r="AJ96" s="502"/>
      <c r="AK96" s="502"/>
      <c r="AL96" s="502"/>
      <c r="AM96" s="503"/>
      <c r="AN96" s="46"/>
      <c r="AO96" s="45"/>
    </row>
    <row r="97" spans="1:41" ht="24.95" customHeight="1">
      <c r="A97" s="488"/>
      <c r="B97" s="489"/>
      <c r="C97" s="489"/>
      <c r="D97" s="489"/>
      <c r="E97" s="490"/>
      <c r="F97" s="491"/>
      <c r="G97" s="491"/>
      <c r="H97" s="491"/>
      <c r="I97" s="491"/>
      <c r="J97" s="491"/>
      <c r="K97" s="491"/>
      <c r="L97" s="491"/>
      <c r="M97" s="491"/>
      <c r="N97" s="491"/>
      <c r="O97" s="491"/>
      <c r="P97" s="492"/>
      <c r="Q97" s="493"/>
      <c r="R97" s="494"/>
      <c r="S97" s="495"/>
      <c r="T97" s="496"/>
      <c r="U97" s="497"/>
      <c r="V97" s="498"/>
      <c r="W97" s="499"/>
      <c r="X97" s="499"/>
      <c r="Y97" s="500"/>
      <c r="Z97" s="444" t="str">
        <f t="shared" si="3"/>
        <v/>
      </c>
      <c r="AA97" s="445"/>
      <c r="AB97" s="445"/>
      <c r="AC97" s="445"/>
      <c r="AD97" s="446"/>
      <c r="AE97" s="501"/>
      <c r="AF97" s="502"/>
      <c r="AG97" s="502"/>
      <c r="AH97" s="502"/>
      <c r="AI97" s="502"/>
      <c r="AJ97" s="502"/>
      <c r="AK97" s="502"/>
      <c r="AL97" s="502"/>
      <c r="AM97" s="503"/>
      <c r="AN97" s="46"/>
      <c r="AO97" s="45"/>
    </row>
    <row r="98" spans="1:41" ht="24.95" customHeight="1">
      <c r="A98" s="504"/>
      <c r="B98" s="505"/>
      <c r="C98" s="505"/>
      <c r="D98" s="505"/>
      <c r="E98" s="506"/>
      <c r="F98" s="507"/>
      <c r="G98" s="507"/>
      <c r="H98" s="507"/>
      <c r="I98" s="507"/>
      <c r="J98" s="507"/>
      <c r="K98" s="507"/>
      <c r="L98" s="507"/>
      <c r="M98" s="507"/>
      <c r="N98" s="507"/>
      <c r="O98" s="507"/>
      <c r="P98" s="508"/>
      <c r="Q98" s="509"/>
      <c r="R98" s="510"/>
      <c r="S98" s="511"/>
      <c r="T98" s="512"/>
      <c r="U98" s="513"/>
      <c r="V98" s="514"/>
      <c r="W98" s="515"/>
      <c r="X98" s="515"/>
      <c r="Y98" s="516"/>
      <c r="Z98" s="425" t="str">
        <f t="shared" si="3"/>
        <v/>
      </c>
      <c r="AA98" s="426"/>
      <c r="AB98" s="426"/>
      <c r="AC98" s="426"/>
      <c r="AD98" s="427"/>
      <c r="AE98" s="517"/>
      <c r="AF98" s="518"/>
      <c r="AG98" s="518"/>
      <c r="AH98" s="518"/>
      <c r="AI98" s="518"/>
      <c r="AJ98" s="518"/>
      <c r="AK98" s="518"/>
      <c r="AL98" s="518"/>
      <c r="AM98" s="519"/>
      <c r="AN98" s="62"/>
      <c r="AO98" s="63"/>
    </row>
    <row r="99" spans="1:41" ht="24.95" customHeight="1">
      <c r="A99" s="58"/>
      <c r="B99" s="59"/>
      <c r="C99" s="59"/>
      <c r="D99" s="59"/>
      <c r="E99" s="59"/>
      <c r="F99" s="59"/>
      <c r="G99" s="59"/>
      <c r="H99" s="59"/>
      <c r="I99" s="59"/>
      <c r="J99" s="59"/>
      <c r="K99" s="428" t="s">
        <v>77</v>
      </c>
      <c r="L99" s="428"/>
      <c r="M99" s="428"/>
      <c r="N99" s="428"/>
      <c r="O99" s="428"/>
      <c r="P99" s="59"/>
      <c r="Q99" s="59"/>
      <c r="R99" s="59"/>
      <c r="S99" s="59"/>
      <c r="T99" s="59"/>
      <c r="U99" s="59"/>
      <c r="V99" s="59"/>
      <c r="W99" s="59"/>
      <c r="X99" s="59"/>
      <c r="Y99" s="60"/>
      <c r="Z99" s="408" t="str">
        <f>IF(COUNT(Z81:AD98)=0,"",SUM(Z81:AD98))</f>
        <v/>
      </c>
      <c r="AA99" s="408"/>
      <c r="AB99" s="408"/>
      <c r="AC99" s="408"/>
      <c r="AD99" s="408"/>
      <c r="AE99" s="371" t="s">
        <v>64</v>
      </c>
      <c r="AF99" s="80"/>
      <c r="AG99" s="80"/>
      <c r="AH99" s="81"/>
      <c r="AI99" s="529" t="str">
        <f>IF($AI$25="","",$AI$25)</f>
        <v/>
      </c>
      <c r="AJ99" s="530"/>
      <c r="AK99" s="530"/>
      <c r="AL99" s="33" t="s">
        <v>24</v>
      </c>
      <c r="AM99" s="80" t="str">
        <f>IF($AM$25="","",$AM$25)</f>
        <v/>
      </c>
      <c r="AN99" s="80"/>
      <c r="AO99" s="531"/>
    </row>
    <row r="100" spans="1:41" ht="22.5" customHeight="1">
      <c r="A100" s="1"/>
      <c r="B100" s="1"/>
      <c r="C100" s="1"/>
      <c r="D100" s="1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1"/>
      <c r="AD100" s="1"/>
      <c r="AE100" s="1"/>
      <c r="AF100" s="1"/>
      <c r="AG100" s="1"/>
      <c r="AH100" s="1"/>
      <c r="AI100" s="37"/>
      <c r="AJ100" s="474" t="s">
        <v>50</v>
      </c>
      <c r="AK100" s="474"/>
      <c r="AL100" s="474"/>
      <c r="AM100" s="474"/>
      <c r="AN100" s="474"/>
      <c r="AO100" s="474"/>
    </row>
    <row r="101" spans="1:41" ht="28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475" t="s">
        <v>51</v>
      </c>
      <c r="N101" s="475"/>
      <c r="O101" s="475"/>
      <c r="P101" s="475"/>
      <c r="Q101" s="475"/>
      <c r="R101" s="475"/>
      <c r="S101" s="475"/>
      <c r="T101" s="475"/>
      <c r="U101" s="475"/>
      <c r="V101" s="475"/>
      <c r="W101" s="475"/>
      <c r="X101" s="475"/>
      <c r="Y101" s="475"/>
      <c r="Z101" s="2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</row>
    <row r="102" spans="1:41" ht="28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525" t="s">
        <v>47</v>
      </c>
      <c r="AB102" s="526"/>
      <c r="AC102" s="526"/>
      <c r="AD102" s="527" t="str">
        <f>$AD$5</f>
        <v/>
      </c>
      <c r="AE102" s="527"/>
      <c r="AF102" s="527"/>
      <c r="AG102" s="527"/>
      <c r="AH102" s="527"/>
      <c r="AI102" s="527"/>
      <c r="AJ102" s="527"/>
      <c r="AK102" s="527"/>
      <c r="AL102" s="527"/>
      <c r="AM102" s="527"/>
      <c r="AN102" s="527"/>
      <c r="AO102" s="528"/>
    </row>
    <row r="103" spans="1:41" ht="12.6" customHeight="1">
      <c r="A103" s="524"/>
      <c r="B103" s="524"/>
      <c r="C103" s="524"/>
      <c r="D103" s="524"/>
      <c r="E103" s="524"/>
      <c r="F103" s="524"/>
      <c r="G103" s="524"/>
      <c r="H103" s="524"/>
      <c r="I103" s="524"/>
      <c r="J103" s="524"/>
      <c r="K103" s="524"/>
      <c r="L103" s="524"/>
      <c r="M103" s="524"/>
      <c r="N103" s="524"/>
      <c r="O103" s="524"/>
      <c r="P103" s="524"/>
      <c r="Q103" s="524"/>
      <c r="R103" s="524"/>
      <c r="S103" s="524"/>
      <c r="T103" s="524"/>
      <c r="U103" s="524"/>
      <c r="V103" s="524"/>
      <c r="W103" s="524"/>
      <c r="X103" s="524"/>
      <c r="Y103" s="524"/>
      <c r="Z103" s="524"/>
      <c r="AA103" s="524"/>
      <c r="AB103" s="524"/>
      <c r="AC103" s="524"/>
      <c r="AD103" s="524"/>
      <c r="AE103" s="524"/>
      <c r="AF103" s="524"/>
      <c r="AG103" s="524"/>
      <c r="AH103" s="524"/>
      <c r="AI103" s="524"/>
      <c r="AJ103" s="524"/>
      <c r="AK103" s="524"/>
      <c r="AL103" s="524"/>
      <c r="AM103" s="524"/>
      <c r="AN103" s="524"/>
      <c r="AO103" s="524"/>
    </row>
    <row r="104" spans="1:41" ht="24.95" customHeight="1">
      <c r="A104" s="132" t="s">
        <v>55</v>
      </c>
      <c r="B104" s="134"/>
      <c r="C104" s="134"/>
      <c r="D104" s="134"/>
      <c r="E104" s="371" t="s">
        <v>56</v>
      </c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5"/>
      <c r="Q104" s="371" t="s">
        <v>57</v>
      </c>
      <c r="R104" s="134"/>
      <c r="S104" s="135"/>
      <c r="T104" s="371" t="s">
        <v>58</v>
      </c>
      <c r="U104" s="135"/>
      <c r="V104" s="371" t="s">
        <v>59</v>
      </c>
      <c r="W104" s="134"/>
      <c r="X104" s="134"/>
      <c r="Y104" s="135"/>
      <c r="Z104" s="394" t="s">
        <v>60</v>
      </c>
      <c r="AA104" s="395"/>
      <c r="AB104" s="395"/>
      <c r="AC104" s="395"/>
      <c r="AD104" s="523"/>
      <c r="AE104" s="136" t="s">
        <v>38</v>
      </c>
      <c r="AF104" s="134"/>
      <c r="AG104" s="80"/>
      <c r="AH104" s="80"/>
      <c r="AI104" s="80"/>
      <c r="AJ104" s="80"/>
      <c r="AK104" s="80"/>
      <c r="AL104" s="80"/>
      <c r="AM104" s="80"/>
      <c r="AN104" s="80"/>
      <c r="AO104" s="133"/>
    </row>
    <row r="105" spans="1:41" ht="24.95" customHeight="1">
      <c r="A105" s="488"/>
      <c r="B105" s="489"/>
      <c r="C105" s="489"/>
      <c r="D105" s="489"/>
      <c r="E105" s="532"/>
      <c r="F105" s="533"/>
      <c r="G105" s="533"/>
      <c r="H105" s="533"/>
      <c r="I105" s="533"/>
      <c r="J105" s="533"/>
      <c r="K105" s="533"/>
      <c r="L105" s="533"/>
      <c r="M105" s="533"/>
      <c r="N105" s="533"/>
      <c r="O105" s="533"/>
      <c r="P105" s="534"/>
      <c r="Q105" s="535"/>
      <c r="R105" s="536"/>
      <c r="S105" s="537"/>
      <c r="T105" s="538"/>
      <c r="U105" s="539"/>
      <c r="V105" s="540"/>
      <c r="W105" s="541"/>
      <c r="X105" s="541"/>
      <c r="Y105" s="542"/>
      <c r="Z105" s="458" t="str">
        <f>IF(Q105="","",ROUND(Q105*V105,0))</f>
        <v/>
      </c>
      <c r="AA105" s="459"/>
      <c r="AB105" s="459"/>
      <c r="AC105" s="459"/>
      <c r="AD105" s="460"/>
      <c r="AE105" s="520"/>
      <c r="AF105" s="521"/>
      <c r="AG105" s="521"/>
      <c r="AH105" s="521"/>
      <c r="AI105" s="521"/>
      <c r="AJ105" s="521"/>
      <c r="AK105" s="521"/>
      <c r="AL105" s="521"/>
      <c r="AM105" s="522"/>
      <c r="AN105" s="42"/>
      <c r="AO105" s="43"/>
    </row>
    <row r="106" spans="1:41" ht="24.95" customHeight="1">
      <c r="A106" s="488"/>
      <c r="B106" s="489"/>
      <c r="C106" s="489"/>
      <c r="D106" s="489"/>
      <c r="E106" s="490"/>
      <c r="F106" s="491"/>
      <c r="G106" s="491"/>
      <c r="H106" s="491"/>
      <c r="I106" s="491"/>
      <c r="J106" s="491"/>
      <c r="K106" s="491"/>
      <c r="L106" s="491"/>
      <c r="M106" s="491"/>
      <c r="N106" s="491"/>
      <c r="O106" s="491"/>
      <c r="P106" s="492"/>
      <c r="Q106" s="493"/>
      <c r="R106" s="494"/>
      <c r="S106" s="495"/>
      <c r="T106" s="496"/>
      <c r="U106" s="497"/>
      <c r="V106" s="498"/>
      <c r="W106" s="499"/>
      <c r="X106" s="499"/>
      <c r="Y106" s="500"/>
      <c r="Z106" s="444" t="str">
        <f t="shared" ref="Z106:Z122" si="4">IF(Q106="","",ROUND(Q106*V106,0))</f>
        <v/>
      </c>
      <c r="AA106" s="445"/>
      <c r="AB106" s="445"/>
      <c r="AC106" s="445"/>
      <c r="AD106" s="446"/>
      <c r="AE106" s="501"/>
      <c r="AF106" s="502"/>
      <c r="AG106" s="502"/>
      <c r="AH106" s="502"/>
      <c r="AI106" s="502"/>
      <c r="AJ106" s="502"/>
      <c r="AK106" s="502"/>
      <c r="AL106" s="502"/>
      <c r="AM106" s="503"/>
      <c r="AN106" s="44"/>
      <c r="AO106" s="45"/>
    </row>
    <row r="107" spans="1:41" ht="24.95" customHeight="1">
      <c r="A107" s="488"/>
      <c r="B107" s="489"/>
      <c r="C107" s="489"/>
      <c r="D107" s="489"/>
      <c r="E107" s="490"/>
      <c r="F107" s="491"/>
      <c r="G107" s="491"/>
      <c r="H107" s="491"/>
      <c r="I107" s="491"/>
      <c r="J107" s="491"/>
      <c r="K107" s="491"/>
      <c r="L107" s="491"/>
      <c r="M107" s="491"/>
      <c r="N107" s="491"/>
      <c r="O107" s="491"/>
      <c r="P107" s="492"/>
      <c r="Q107" s="493"/>
      <c r="R107" s="494"/>
      <c r="S107" s="495"/>
      <c r="T107" s="496"/>
      <c r="U107" s="497"/>
      <c r="V107" s="498"/>
      <c r="W107" s="499"/>
      <c r="X107" s="499"/>
      <c r="Y107" s="500"/>
      <c r="Z107" s="444" t="str">
        <f t="shared" si="4"/>
        <v/>
      </c>
      <c r="AA107" s="445"/>
      <c r="AB107" s="445"/>
      <c r="AC107" s="445"/>
      <c r="AD107" s="446"/>
      <c r="AE107" s="501"/>
      <c r="AF107" s="502"/>
      <c r="AG107" s="502"/>
      <c r="AH107" s="502"/>
      <c r="AI107" s="502"/>
      <c r="AJ107" s="502"/>
      <c r="AK107" s="502"/>
      <c r="AL107" s="502"/>
      <c r="AM107" s="503"/>
      <c r="AN107" s="46"/>
      <c r="AO107" s="45"/>
    </row>
    <row r="108" spans="1:41" ht="24.95" customHeight="1">
      <c r="A108" s="488"/>
      <c r="B108" s="489"/>
      <c r="C108" s="489"/>
      <c r="D108" s="489"/>
      <c r="E108" s="490"/>
      <c r="F108" s="491"/>
      <c r="G108" s="491"/>
      <c r="H108" s="491"/>
      <c r="I108" s="491"/>
      <c r="J108" s="491"/>
      <c r="K108" s="491"/>
      <c r="L108" s="491"/>
      <c r="M108" s="491"/>
      <c r="N108" s="491"/>
      <c r="O108" s="491"/>
      <c r="P108" s="492"/>
      <c r="Q108" s="493"/>
      <c r="R108" s="494"/>
      <c r="S108" s="495"/>
      <c r="T108" s="496"/>
      <c r="U108" s="497"/>
      <c r="V108" s="498"/>
      <c r="W108" s="499"/>
      <c r="X108" s="499"/>
      <c r="Y108" s="500"/>
      <c r="Z108" s="444" t="str">
        <f t="shared" si="4"/>
        <v/>
      </c>
      <c r="AA108" s="445"/>
      <c r="AB108" s="445"/>
      <c r="AC108" s="445"/>
      <c r="AD108" s="446"/>
      <c r="AE108" s="501"/>
      <c r="AF108" s="502"/>
      <c r="AG108" s="502"/>
      <c r="AH108" s="502"/>
      <c r="AI108" s="502"/>
      <c r="AJ108" s="502"/>
      <c r="AK108" s="502"/>
      <c r="AL108" s="502"/>
      <c r="AM108" s="503"/>
      <c r="AN108" s="46"/>
      <c r="AO108" s="45"/>
    </row>
    <row r="109" spans="1:41" ht="24.95" customHeight="1">
      <c r="A109" s="488"/>
      <c r="B109" s="489"/>
      <c r="C109" s="489"/>
      <c r="D109" s="489"/>
      <c r="E109" s="490"/>
      <c r="F109" s="491"/>
      <c r="G109" s="491"/>
      <c r="H109" s="491"/>
      <c r="I109" s="491"/>
      <c r="J109" s="491"/>
      <c r="K109" s="491"/>
      <c r="L109" s="491"/>
      <c r="M109" s="491"/>
      <c r="N109" s="491"/>
      <c r="O109" s="491"/>
      <c r="P109" s="492"/>
      <c r="Q109" s="493"/>
      <c r="R109" s="494"/>
      <c r="S109" s="495"/>
      <c r="T109" s="496"/>
      <c r="U109" s="497"/>
      <c r="V109" s="498"/>
      <c r="W109" s="499"/>
      <c r="X109" s="499"/>
      <c r="Y109" s="500"/>
      <c r="Z109" s="444" t="str">
        <f t="shared" si="4"/>
        <v/>
      </c>
      <c r="AA109" s="445"/>
      <c r="AB109" s="445"/>
      <c r="AC109" s="445"/>
      <c r="AD109" s="446"/>
      <c r="AE109" s="501"/>
      <c r="AF109" s="502"/>
      <c r="AG109" s="502"/>
      <c r="AH109" s="502"/>
      <c r="AI109" s="502"/>
      <c r="AJ109" s="502"/>
      <c r="AK109" s="502"/>
      <c r="AL109" s="502"/>
      <c r="AM109" s="503"/>
      <c r="AN109" s="46"/>
      <c r="AO109" s="45"/>
    </row>
    <row r="110" spans="1:41" ht="24.95" customHeight="1">
      <c r="A110" s="488"/>
      <c r="B110" s="489"/>
      <c r="C110" s="489"/>
      <c r="D110" s="489"/>
      <c r="E110" s="490"/>
      <c r="F110" s="491"/>
      <c r="G110" s="491"/>
      <c r="H110" s="491"/>
      <c r="I110" s="491"/>
      <c r="J110" s="491"/>
      <c r="K110" s="491"/>
      <c r="L110" s="491"/>
      <c r="M110" s="491"/>
      <c r="N110" s="491"/>
      <c r="O110" s="491"/>
      <c r="P110" s="492"/>
      <c r="Q110" s="493"/>
      <c r="R110" s="494"/>
      <c r="S110" s="495"/>
      <c r="T110" s="496"/>
      <c r="U110" s="497"/>
      <c r="V110" s="498"/>
      <c r="W110" s="499"/>
      <c r="X110" s="499"/>
      <c r="Y110" s="500"/>
      <c r="Z110" s="444" t="str">
        <f t="shared" si="4"/>
        <v/>
      </c>
      <c r="AA110" s="445"/>
      <c r="AB110" s="445"/>
      <c r="AC110" s="445"/>
      <c r="AD110" s="446"/>
      <c r="AE110" s="501"/>
      <c r="AF110" s="502"/>
      <c r="AG110" s="502"/>
      <c r="AH110" s="502"/>
      <c r="AI110" s="502"/>
      <c r="AJ110" s="502"/>
      <c r="AK110" s="502"/>
      <c r="AL110" s="502"/>
      <c r="AM110" s="503"/>
      <c r="AN110" s="46"/>
      <c r="AO110" s="45"/>
    </row>
    <row r="111" spans="1:41" ht="24.95" customHeight="1">
      <c r="A111" s="488"/>
      <c r="B111" s="489"/>
      <c r="C111" s="489"/>
      <c r="D111" s="489"/>
      <c r="E111" s="490"/>
      <c r="F111" s="491"/>
      <c r="G111" s="491"/>
      <c r="H111" s="491"/>
      <c r="I111" s="491"/>
      <c r="J111" s="491"/>
      <c r="K111" s="491"/>
      <c r="L111" s="491"/>
      <c r="M111" s="491"/>
      <c r="N111" s="491"/>
      <c r="O111" s="491"/>
      <c r="P111" s="492"/>
      <c r="Q111" s="493"/>
      <c r="R111" s="494"/>
      <c r="S111" s="495"/>
      <c r="T111" s="496"/>
      <c r="U111" s="497"/>
      <c r="V111" s="498"/>
      <c r="W111" s="499"/>
      <c r="X111" s="499"/>
      <c r="Y111" s="500"/>
      <c r="Z111" s="444" t="str">
        <f t="shared" si="4"/>
        <v/>
      </c>
      <c r="AA111" s="445"/>
      <c r="AB111" s="445"/>
      <c r="AC111" s="445"/>
      <c r="AD111" s="446"/>
      <c r="AE111" s="501"/>
      <c r="AF111" s="502"/>
      <c r="AG111" s="502"/>
      <c r="AH111" s="502"/>
      <c r="AI111" s="502"/>
      <c r="AJ111" s="502"/>
      <c r="AK111" s="502"/>
      <c r="AL111" s="502"/>
      <c r="AM111" s="503"/>
      <c r="AN111" s="46"/>
      <c r="AO111" s="45"/>
    </row>
    <row r="112" spans="1:41" ht="24.95" customHeight="1">
      <c r="A112" s="488"/>
      <c r="B112" s="489"/>
      <c r="C112" s="489"/>
      <c r="D112" s="489"/>
      <c r="E112" s="490"/>
      <c r="F112" s="491"/>
      <c r="G112" s="491"/>
      <c r="H112" s="491"/>
      <c r="I112" s="491"/>
      <c r="J112" s="491"/>
      <c r="K112" s="491"/>
      <c r="L112" s="491"/>
      <c r="M112" s="491"/>
      <c r="N112" s="491"/>
      <c r="O112" s="491"/>
      <c r="P112" s="492"/>
      <c r="Q112" s="493"/>
      <c r="R112" s="494"/>
      <c r="S112" s="495"/>
      <c r="T112" s="496"/>
      <c r="U112" s="497"/>
      <c r="V112" s="498"/>
      <c r="W112" s="499"/>
      <c r="X112" s="499"/>
      <c r="Y112" s="500"/>
      <c r="Z112" s="444" t="str">
        <f t="shared" si="4"/>
        <v/>
      </c>
      <c r="AA112" s="445"/>
      <c r="AB112" s="445"/>
      <c r="AC112" s="445"/>
      <c r="AD112" s="446"/>
      <c r="AE112" s="501"/>
      <c r="AF112" s="502"/>
      <c r="AG112" s="502"/>
      <c r="AH112" s="502"/>
      <c r="AI112" s="502"/>
      <c r="AJ112" s="502"/>
      <c r="AK112" s="502"/>
      <c r="AL112" s="502"/>
      <c r="AM112" s="503"/>
      <c r="AN112" s="46"/>
      <c r="AO112" s="45"/>
    </row>
    <row r="113" spans="1:41" ht="24.95" customHeight="1">
      <c r="A113" s="488"/>
      <c r="B113" s="489"/>
      <c r="C113" s="489"/>
      <c r="D113" s="489"/>
      <c r="E113" s="490"/>
      <c r="F113" s="491"/>
      <c r="G113" s="491"/>
      <c r="H113" s="491"/>
      <c r="I113" s="491"/>
      <c r="J113" s="491"/>
      <c r="K113" s="491"/>
      <c r="L113" s="491"/>
      <c r="M113" s="491"/>
      <c r="N113" s="491"/>
      <c r="O113" s="491"/>
      <c r="P113" s="492"/>
      <c r="Q113" s="493"/>
      <c r="R113" s="494"/>
      <c r="S113" s="495"/>
      <c r="T113" s="496"/>
      <c r="U113" s="497"/>
      <c r="V113" s="498"/>
      <c r="W113" s="499"/>
      <c r="X113" s="499"/>
      <c r="Y113" s="500"/>
      <c r="Z113" s="444" t="str">
        <f t="shared" si="4"/>
        <v/>
      </c>
      <c r="AA113" s="445"/>
      <c r="AB113" s="445"/>
      <c r="AC113" s="445"/>
      <c r="AD113" s="446"/>
      <c r="AE113" s="501"/>
      <c r="AF113" s="502"/>
      <c r="AG113" s="502"/>
      <c r="AH113" s="502"/>
      <c r="AI113" s="502"/>
      <c r="AJ113" s="502"/>
      <c r="AK113" s="502"/>
      <c r="AL113" s="502"/>
      <c r="AM113" s="503"/>
      <c r="AN113" s="46"/>
      <c r="AO113" s="45"/>
    </row>
    <row r="114" spans="1:41" ht="24.95" customHeight="1">
      <c r="A114" s="488"/>
      <c r="B114" s="489"/>
      <c r="C114" s="489"/>
      <c r="D114" s="489"/>
      <c r="E114" s="490"/>
      <c r="F114" s="491"/>
      <c r="G114" s="491"/>
      <c r="H114" s="491"/>
      <c r="I114" s="491"/>
      <c r="J114" s="491"/>
      <c r="K114" s="491"/>
      <c r="L114" s="491"/>
      <c r="M114" s="491"/>
      <c r="N114" s="491"/>
      <c r="O114" s="491"/>
      <c r="P114" s="492"/>
      <c r="Q114" s="493"/>
      <c r="R114" s="494"/>
      <c r="S114" s="495"/>
      <c r="T114" s="496"/>
      <c r="U114" s="497"/>
      <c r="V114" s="498"/>
      <c r="W114" s="499"/>
      <c r="X114" s="499"/>
      <c r="Y114" s="500"/>
      <c r="Z114" s="444" t="str">
        <f t="shared" si="4"/>
        <v/>
      </c>
      <c r="AA114" s="445"/>
      <c r="AB114" s="445"/>
      <c r="AC114" s="445"/>
      <c r="AD114" s="446"/>
      <c r="AE114" s="501"/>
      <c r="AF114" s="502"/>
      <c r="AG114" s="502"/>
      <c r="AH114" s="502"/>
      <c r="AI114" s="502"/>
      <c r="AJ114" s="502"/>
      <c r="AK114" s="502"/>
      <c r="AL114" s="502"/>
      <c r="AM114" s="503"/>
      <c r="AN114" s="46"/>
      <c r="AO114" s="45"/>
    </row>
    <row r="115" spans="1:41" ht="24.95" customHeight="1">
      <c r="A115" s="488"/>
      <c r="B115" s="489"/>
      <c r="C115" s="489"/>
      <c r="D115" s="489"/>
      <c r="E115" s="490"/>
      <c r="F115" s="491"/>
      <c r="G115" s="491"/>
      <c r="H115" s="491"/>
      <c r="I115" s="491"/>
      <c r="J115" s="491"/>
      <c r="K115" s="491"/>
      <c r="L115" s="491"/>
      <c r="M115" s="491"/>
      <c r="N115" s="491"/>
      <c r="O115" s="491"/>
      <c r="P115" s="492"/>
      <c r="Q115" s="493"/>
      <c r="R115" s="494"/>
      <c r="S115" s="495"/>
      <c r="T115" s="496"/>
      <c r="U115" s="497"/>
      <c r="V115" s="498"/>
      <c r="W115" s="499"/>
      <c r="X115" s="499"/>
      <c r="Y115" s="500"/>
      <c r="Z115" s="444" t="str">
        <f t="shared" si="4"/>
        <v/>
      </c>
      <c r="AA115" s="445"/>
      <c r="AB115" s="445"/>
      <c r="AC115" s="445"/>
      <c r="AD115" s="446"/>
      <c r="AE115" s="501"/>
      <c r="AF115" s="502"/>
      <c r="AG115" s="502"/>
      <c r="AH115" s="502"/>
      <c r="AI115" s="502"/>
      <c r="AJ115" s="502"/>
      <c r="AK115" s="502"/>
      <c r="AL115" s="502"/>
      <c r="AM115" s="503"/>
      <c r="AN115" s="46"/>
      <c r="AO115" s="45"/>
    </row>
    <row r="116" spans="1:41" ht="24.95" customHeight="1">
      <c r="A116" s="488"/>
      <c r="B116" s="489"/>
      <c r="C116" s="489"/>
      <c r="D116" s="489"/>
      <c r="E116" s="490"/>
      <c r="F116" s="491"/>
      <c r="G116" s="491"/>
      <c r="H116" s="491"/>
      <c r="I116" s="491"/>
      <c r="J116" s="491"/>
      <c r="K116" s="491"/>
      <c r="L116" s="491"/>
      <c r="M116" s="491"/>
      <c r="N116" s="491"/>
      <c r="O116" s="491"/>
      <c r="P116" s="492"/>
      <c r="Q116" s="493"/>
      <c r="R116" s="494"/>
      <c r="S116" s="495"/>
      <c r="T116" s="496"/>
      <c r="U116" s="497"/>
      <c r="V116" s="498"/>
      <c r="W116" s="499"/>
      <c r="X116" s="499"/>
      <c r="Y116" s="500"/>
      <c r="Z116" s="444" t="str">
        <f t="shared" si="4"/>
        <v/>
      </c>
      <c r="AA116" s="445"/>
      <c r="AB116" s="445"/>
      <c r="AC116" s="445"/>
      <c r="AD116" s="446"/>
      <c r="AE116" s="501"/>
      <c r="AF116" s="502"/>
      <c r="AG116" s="502"/>
      <c r="AH116" s="502"/>
      <c r="AI116" s="502"/>
      <c r="AJ116" s="502"/>
      <c r="AK116" s="502"/>
      <c r="AL116" s="502"/>
      <c r="AM116" s="503"/>
      <c r="AN116" s="46"/>
      <c r="AO116" s="45"/>
    </row>
    <row r="117" spans="1:41" ht="24.95" customHeight="1">
      <c r="A117" s="488"/>
      <c r="B117" s="489"/>
      <c r="C117" s="489"/>
      <c r="D117" s="489"/>
      <c r="E117" s="490"/>
      <c r="F117" s="491"/>
      <c r="G117" s="491"/>
      <c r="H117" s="491"/>
      <c r="I117" s="491"/>
      <c r="J117" s="491"/>
      <c r="K117" s="491"/>
      <c r="L117" s="491"/>
      <c r="M117" s="491"/>
      <c r="N117" s="491"/>
      <c r="O117" s="491"/>
      <c r="P117" s="492"/>
      <c r="Q117" s="493"/>
      <c r="R117" s="494"/>
      <c r="S117" s="495"/>
      <c r="T117" s="496"/>
      <c r="U117" s="497"/>
      <c r="V117" s="498"/>
      <c r="W117" s="499"/>
      <c r="X117" s="499"/>
      <c r="Y117" s="500"/>
      <c r="Z117" s="444" t="str">
        <f t="shared" si="4"/>
        <v/>
      </c>
      <c r="AA117" s="445"/>
      <c r="AB117" s="445"/>
      <c r="AC117" s="445"/>
      <c r="AD117" s="446"/>
      <c r="AE117" s="501"/>
      <c r="AF117" s="502"/>
      <c r="AG117" s="502"/>
      <c r="AH117" s="502"/>
      <c r="AI117" s="502"/>
      <c r="AJ117" s="502"/>
      <c r="AK117" s="502"/>
      <c r="AL117" s="502"/>
      <c r="AM117" s="503"/>
      <c r="AN117" s="46"/>
      <c r="AO117" s="45"/>
    </row>
    <row r="118" spans="1:41" ht="24.95" customHeight="1">
      <c r="A118" s="488"/>
      <c r="B118" s="489"/>
      <c r="C118" s="489"/>
      <c r="D118" s="489"/>
      <c r="E118" s="490"/>
      <c r="F118" s="491"/>
      <c r="G118" s="491"/>
      <c r="H118" s="491"/>
      <c r="I118" s="491"/>
      <c r="J118" s="491"/>
      <c r="K118" s="491"/>
      <c r="L118" s="491"/>
      <c r="M118" s="491"/>
      <c r="N118" s="491"/>
      <c r="O118" s="491"/>
      <c r="P118" s="492"/>
      <c r="Q118" s="493"/>
      <c r="R118" s="494"/>
      <c r="S118" s="495"/>
      <c r="T118" s="496"/>
      <c r="U118" s="497"/>
      <c r="V118" s="498"/>
      <c r="W118" s="499"/>
      <c r="X118" s="499"/>
      <c r="Y118" s="500"/>
      <c r="Z118" s="444" t="str">
        <f t="shared" si="4"/>
        <v/>
      </c>
      <c r="AA118" s="445"/>
      <c r="AB118" s="445"/>
      <c r="AC118" s="445"/>
      <c r="AD118" s="446"/>
      <c r="AE118" s="501"/>
      <c r="AF118" s="502"/>
      <c r="AG118" s="502"/>
      <c r="AH118" s="502"/>
      <c r="AI118" s="502"/>
      <c r="AJ118" s="502"/>
      <c r="AK118" s="502"/>
      <c r="AL118" s="502"/>
      <c r="AM118" s="503"/>
      <c r="AN118" s="46"/>
      <c r="AO118" s="45"/>
    </row>
    <row r="119" spans="1:41" ht="24.95" customHeight="1">
      <c r="A119" s="488"/>
      <c r="B119" s="489"/>
      <c r="C119" s="489"/>
      <c r="D119" s="489"/>
      <c r="E119" s="490"/>
      <c r="F119" s="491"/>
      <c r="G119" s="491"/>
      <c r="H119" s="491"/>
      <c r="I119" s="491"/>
      <c r="J119" s="491"/>
      <c r="K119" s="491"/>
      <c r="L119" s="491"/>
      <c r="M119" s="491"/>
      <c r="N119" s="491"/>
      <c r="O119" s="491"/>
      <c r="P119" s="492"/>
      <c r="Q119" s="493"/>
      <c r="R119" s="494"/>
      <c r="S119" s="495"/>
      <c r="T119" s="496"/>
      <c r="U119" s="497"/>
      <c r="V119" s="498"/>
      <c r="W119" s="499"/>
      <c r="X119" s="499"/>
      <c r="Y119" s="500"/>
      <c r="Z119" s="444" t="str">
        <f t="shared" si="4"/>
        <v/>
      </c>
      <c r="AA119" s="445"/>
      <c r="AB119" s="445"/>
      <c r="AC119" s="445"/>
      <c r="AD119" s="446"/>
      <c r="AE119" s="501"/>
      <c r="AF119" s="502"/>
      <c r="AG119" s="502"/>
      <c r="AH119" s="502"/>
      <c r="AI119" s="502"/>
      <c r="AJ119" s="502"/>
      <c r="AK119" s="502"/>
      <c r="AL119" s="502"/>
      <c r="AM119" s="503"/>
      <c r="AN119" s="46"/>
      <c r="AO119" s="45"/>
    </row>
    <row r="120" spans="1:41" ht="24.95" customHeight="1">
      <c r="A120" s="488"/>
      <c r="B120" s="489"/>
      <c r="C120" s="489"/>
      <c r="D120" s="489"/>
      <c r="E120" s="490"/>
      <c r="F120" s="491"/>
      <c r="G120" s="491"/>
      <c r="H120" s="491"/>
      <c r="I120" s="491"/>
      <c r="J120" s="491"/>
      <c r="K120" s="491"/>
      <c r="L120" s="491"/>
      <c r="M120" s="491"/>
      <c r="N120" s="491"/>
      <c r="O120" s="491"/>
      <c r="P120" s="492"/>
      <c r="Q120" s="493"/>
      <c r="R120" s="494"/>
      <c r="S120" s="495"/>
      <c r="T120" s="496"/>
      <c r="U120" s="497"/>
      <c r="V120" s="498"/>
      <c r="W120" s="499"/>
      <c r="X120" s="499"/>
      <c r="Y120" s="500"/>
      <c r="Z120" s="444" t="str">
        <f t="shared" si="4"/>
        <v/>
      </c>
      <c r="AA120" s="445"/>
      <c r="AB120" s="445"/>
      <c r="AC120" s="445"/>
      <c r="AD120" s="446"/>
      <c r="AE120" s="501"/>
      <c r="AF120" s="502"/>
      <c r="AG120" s="502"/>
      <c r="AH120" s="502"/>
      <c r="AI120" s="502"/>
      <c r="AJ120" s="502"/>
      <c r="AK120" s="502"/>
      <c r="AL120" s="502"/>
      <c r="AM120" s="503"/>
      <c r="AN120" s="46"/>
      <c r="AO120" s="45"/>
    </row>
    <row r="121" spans="1:41" ht="24.95" customHeight="1">
      <c r="A121" s="488"/>
      <c r="B121" s="489"/>
      <c r="C121" s="489"/>
      <c r="D121" s="489"/>
      <c r="E121" s="490"/>
      <c r="F121" s="491"/>
      <c r="G121" s="491"/>
      <c r="H121" s="491"/>
      <c r="I121" s="491"/>
      <c r="J121" s="491"/>
      <c r="K121" s="491"/>
      <c r="L121" s="491"/>
      <c r="M121" s="491"/>
      <c r="N121" s="491"/>
      <c r="O121" s="491"/>
      <c r="P121" s="492"/>
      <c r="Q121" s="493"/>
      <c r="R121" s="494"/>
      <c r="S121" s="495"/>
      <c r="T121" s="496"/>
      <c r="U121" s="497"/>
      <c r="V121" s="498"/>
      <c r="W121" s="499"/>
      <c r="X121" s="499"/>
      <c r="Y121" s="500"/>
      <c r="Z121" s="444" t="str">
        <f t="shared" si="4"/>
        <v/>
      </c>
      <c r="AA121" s="445"/>
      <c r="AB121" s="445"/>
      <c r="AC121" s="445"/>
      <c r="AD121" s="446"/>
      <c r="AE121" s="501"/>
      <c r="AF121" s="502"/>
      <c r="AG121" s="502"/>
      <c r="AH121" s="502"/>
      <c r="AI121" s="502"/>
      <c r="AJ121" s="502"/>
      <c r="AK121" s="502"/>
      <c r="AL121" s="502"/>
      <c r="AM121" s="503"/>
      <c r="AN121" s="46"/>
      <c r="AO121" s="45"/>
    </row>
    <row r="122" spans="1:41" ht="24.95" customHeight="1">
      <c r="A122" s="504"/>
      <c r="B122" s="505"/>
      <c r="C122" s="505"/>
      <c r="D122" s="505"/>
      <c r="E122" s="506"/>
      <c r="F122" s="507"/>
      <c r="G122" s="507"/>
      <c r="H122" s="507"/>
      <c r="I122" s="507"/>
      <c r="J122" s="507"/>
      <c r="K122" s="507"/>
      <c r="L122" s="507"/>
      <c r="M122" s="507"/>
      <c r="N122" s="507"/>
      <c r="O122" s="507"/>
      <c r="P122" s="508"/>
      <c r="Q122" s="509"/>
      <c r="R122" s="510"/>
      <c r="S122" s="511"/>
      <c r="T122" s="512"/>
      <c r="U122" s="513"/>
      <c r="V122" s="514"/>
      <c r="W122" s="515"/>
      <c r="X122" s="515"/>
      <c r="Y122" s="516"/>
      <c r="Z122" s="425" t="str">
        <f t="shared" si="4"/>
        <v/>
      </c>
      <c r="AA122" s="426"/>
      <c r="AB122" s="426"/>
      <c r="AC122" s="426"/>
      <c r="AD122" s="427"/>
      <c r="AE122" s="517"/>
      <c r="AF122" s="518"/>
      <c r="AG122" s="518"/>
      <c r="AH122" s="518"/>
      <c r="AI122" s="518"/>
      <c r="AJ122" s="518"/>
      <c r="AK122" s="518"/>
      <c r="AL122" s="518"/>
      <c r="AM122" s="519"/>
      <c r="AN122" s="62"/>
      <c r="AO122" s="63"/>
    </row>
    <row r="123" spans="1:41" ht="24.95" customHeight="1">
      <c r="A123" s="58"/>
      <c r="B123" s="59"/>
      <c r="C123" s="59"/>
      <c r="D123" s="59"/>
      <c r="E123" s="59"/>
      <c r="F123" s="59"/>
      <c r="G123" s="59"/>
      <c r="H123" s="59"/>
      <c r="I123" s="59"/>
      <c r="J123" s="59"/>
      <c r="K123" s="428" t="s">
        <v>78</v>
      </c>
      <c r="L123" s="428"/>
      <c r="M123" s="428"/>
      <c r="N123" s="428"/>
      <c r="O123" s="428"/>
      <c r="P123" s="59"/>
      <c r="Q123" s="59"/>
      <c r="R123" s="59"/>
      <c r="S123" s="59"/>
      <c r="T123" s="59"/>
      <c r="U123" s="59"/>
      <c r="V123" s="59"/>
      <c r="W123" s="59"/>
      <c r="X123" s="59"/>
      <c r="Y123" s="60"/>
      <c r="Z123" s="408" t="str">
        <f>IF(COUNT(Z105:AD122)=0,"",SUM(Z105:AD122))</f>
        <v/>
      </c>
      <c r="AA123" s="408"/>
      <c r="AB123" s="408"/>
      <c r="AC123" s="408"/>
      <c r="AD123" s="408"/>
      <c r="AE123" s="371" t="s">
        <v>64</v>
      </c>
      <c r="AF123" s="80"/>
      <c r="AG123" s="80"/>
      <c r="AH123" s="81"/>
      <c r="AI123" s="529" t="str">
        <f>IF($AI$25="","",$AI$25)</f>
        <v/>
      </c>
      <c r="AJ123" s="530"/>
      <c r="AK123" s="530"/>
      <c r="AL123" s="33" t="s">
        <v>24</v>
      </c>
      <c r="AM123" s="80" t="str">
        <f>IF($AM$25="","",$AM$25)</f>
        <v/>
      </c>
      <c r="AN123" s="80"/>
      <c r="AO123" s="531"/>
    </row>
  </sheetData>
  <sheetProtection algorithmName="SHA-512" hashValue="t7LbYaBdtm7wYmMOv3n3K4hTzjPB8D6Trix4awXyXxKy/auON8s8H2+eX4oNUh8vnJQVESBz6V1/BNFsW29Bww==" saltValue="f0zoUUbmCqfvVCx/C0RHDA==" spinCount="100000" sheet="1" objects="1" scenarios="1"/>
  <mergeCells count="696">
    <mergeCell ref="AE122:AM122"/>
    <mergeCell ref="K123:O123"/>
    <mergeCell ref="Z123:AD123"/>
    <mergeCell ref="AE123:AH123"/>
    <mergeCell ref="AI123:AK123"/>
    <mergeCell ref="AM123:AO123"/>
    <mergeCell ref="A122:D122"/>
    <mergeCell ref="E122:P122"/>
    <mergeCell ref="Q122:S122"/>
    <mergeCell ref="T122:U122"/>
    <mergeCell ref="V122:Y122"/>
    <mergeCell ref="Z122:AD122"/>
    <mergeCell ref="AE120:AM120"/>
    <mergeCell ref="A121:D121"/>
    <mergeCell ref="E121:P121"/>
    <mergeCell ref="Q121:S121"/>
    <mergeCell ref="T121:U121"/>
    <mergeCell ref="V121:Y121"/>
    <mergeCell ref="Z121:AD121"/>
    <mergeCell ref="AE121:AM121"/>
    <mergeCell ref="A120:D120"/>
    <mergeCell ref="E120:P120"/>
    <mergeCell ref="Q120:S120"/>
    <mergeCell ref="T120:U120"/>
    <mergeCell ref="V120:Y120"/>
    <mergeCell ref="Z120:AD120"/>
    <mergeCell ref="AE118:AM118"/>
    <mergeCell ref="A119:D119"/>
    <mergeCell ref="E119:P119"/>
    <mergeCell ref="Q119:S119"/>
    <mergeCell ref="T119:U119"/>
    <mergeCell ref="V119:Y119"/>
    <mergeCell ref="Z119:AD119"/>
    <mergeCell ref="AE119:AM119"/>
    <mergeCell ref="A118:D118"/>
    <mergeCell ref="E118:P118"/>
    <mergeCell ref="Q118:S118"/>
    <mergeCell ref="T118:U118"/>
    <mergeCell ref="V118:Y118"/>
    <mergeCell ref="Z118:AD118"/>
    <mergeCell ref="AE116:AM116"/>
    <mergeCell ref="A117:D117"/>
    <mergeCell ref="E117:P117"/>
    <mergeCell ref="Q117:S117"/>
    <mergeCell ref="T117:U117"/>
    <mergeCell ref="V117:Y117"/>
    <mergeCell ref="Z117:AD117"/>
    <mergeCell ref="AE117:AM117"/>
    <mergeCell ref="A116:D116"/>
    <mergeCell ref="E116:P116"/>
    <mergeCell ref="Q116:S116"/>
    <mergeCell ref="T116:U116"/>
    <mergeCell ref="V116:Y116"/>
    <mergeCell ref="Z116:AD116"/>
    <mergeCell ref="AE114:AM114"/>
    <mergeCell ref="A115:D115"/>
    <mergeCell ref="E115:P115"/>
    <mergeCell ref="Q115:S115"/>
    <mergeCell ref="T115:U115"/>
    <mergeCell ref="V115:Y115"/>
    <mergeCell ref="Z115:AD115"/>
    <mergeCell ref="AE115:AM115"/>
    <mergeCell ref="A114:D114"/>
    <mergeCell ref="E114:P114"/>
    <mergeCell ref="Q114:S114"/>
    <mergeCell ref="T114:U114"/>
    <mergeCell ref="V114:Y114"/>
    <mergeCell ref="Z114:AD114"/>
    <mergeCell ref="AE112:AM112"/>
    <mergeCell ref="A113:D113"/>
    <mergeCell ref="E113:P113"/>
    <mergeCell ref="Q113:S113"/>
    <mergeCell ref="T113:U113"/>
    <mergeCell ref="V113:Y113"/>
    <mergeCell ref="Z113:AD113"/>
    <mergeCell ref="AE113:AM113"/>
    <mergeCell ref="A112:D112"/>
    <mergeCell ref="E112:P112"/>
    <mergeCell ref="Q112:S112"/>
    <mergeCell ref="T112:U112"/>
    <mergeCell ref="V112:Y112"/>
    <mergeCell ref="Z112:AD112"/>
    <mergeCell ref="AE110:AM110"/>
    <mergeCell ref="A111:D111"/>
    <mergeCell ref="E111:P111"/>
    <mergeCell ref="Q111:S111"/>
    <mergeCell ref="T111:U111"/>
    <mergeCell ref="V111:Y111"/>
    <mergeCell ref="Z111:AD111"/>
    <mergeCell ref="AE111:AM111"/>
    <mergeCell ref="A110:D110"/>
    <mergeCell ref="E110:P110"/>
    <mergeCell ref="Q110:S110"/>
    <mergeCell ref="T110:U110"/>
    <mergeCell ref="V110:Y110"/>
    <mergeCell ref="Z110:AD110"/>
    <mergeCell ref="AE108:AM108"/>
    <mergeCell ref="A109:D109"/>
    <mergeCell ref="E109:P109"/>
    <mergeCell ref="Q109:S109"/>
    <mergeCell ref="T109:U109"/>
    <mergeCell ref="V109:Y109"/>
    <mergeCell ref="Z109:AD109"/>
    <mergeCell ref="AE109:AM109"/>
    <mergeCell ref="A108:D108"/>
    <mergeCell ref="E108:P108"/>
    <mergeCell ref="Q108:S108"/>
    <mergeCell ref="T108:U108"/>
    <mergeCell ref="V108:Y108"/>
    <mergeCell ref="Z108:AD108"/>
    <mergeCell ref="A105:D105"/>
    <mergeCell ref="E105:P105"/>
    <mergeCell ref="Q105:S105"/>
    <mergeCell ref="T105:U105"/>
    <mergeCell ref="V105:Y105"/>
    <mergeCell ref="Z105:AD105"/>
    <mergeCell ref="AE105:AM105"/>
    <mergeCell ref="AE106:AM106"/>
    <mergeCell ref="A107:D107"/>
    <mergeCell ref="E107:P107"/>
    <mergeCell ref="Q107:S107"/>
    <mergeCell ref="T107:U107"/>
    <mergeCell ref="V107:Y107"/>
    <mergeCell ref="Z107:AD107"/>
    <mergeCell ref="AE107:AM107"/>
    <mergeCell ref="A106:D106"/>
    <mergeCell ref="E106:P106"/>
    <mergeCell ref="Q106:S106"/>
    <mergeCell ref="T106:U106"/>
    <mergeCell ref="V106:Y106"/>
    <mergeCell ref="Z106:AD106"/>
    <mergeCell ref="AJ100:AO100"/>
    <mergeCell ref="M101:Y101"/>
    <mergeCell ref="AA102:AC102"/>
    <mergeCell ref="AD102:AO102"/>
    <mergeCell ref="A103:AO103"/>
    <mergeCell ref="A104:D104"/>
    <mergeCell ref="E104:P104"/>
    <mergeCell ref="Q104:S104"/>
    <mergeCell ref="T104:U104"/>
    <mergeCell ref="V104:Y104"/>
    <mergeCell ref="Z104:AD104"/>
    <mergeCell ref="AE104:AO104"/>
    <mergeCell ref="AE98:AM98"/>
    <mergeCell ref="K99:O99"/>
    <mergeCell ref="Z99:AD99"/>
    <mergeCell ref="AE99:AH99"/>
    <mergeCell ref="AI99:AK99"/>
    <mergeCell ref="AM99:AO99"/>
    <mergeCell ref="A98:D98"/>
    <mergeCell ref="E98:P98"/>
    <mergeCell ref="Q98:S98"/>
    <mergeCell ref="T98:U98"/>
    <mergeCell ref="V98:Y98"/>
    <mergeCell ref="Z98:AD98"/>
    <mergeCell ref="AE96:AM96"/>
    <mergeCell ref="A97:D97"/>
    <mergeCell ref="E97:P97"/>
    <mergeCell ref="Q97:S97"/>
    <mergeCell ref="T97:U97"/>
    <mergeCell ref="V97:Y97"/>
    <mergeCell ref="Z97:AD97"/>
    <mergeCell ref="AE97:AM97"/>
    <mergeCell ref="A96:D96"/>
    <mergeCell ref="E96:P96"/>
    <mergeCell ref="Q96:S96"/>
    <mergeCell ref="T96:U96"/>
    <mergeCell ref="V96:Y96"/>
    <mergeCell ref="Z96:AD96"/>
    <mergeCell ref="AE94:AM94"/>
    <mergeCell ref="A95:D95"/>
    <mergeCell ref="E95:P95"/>
    <mergeCell ref="Q95:S95"/>
    <mergeCell ref="T95:U95"/>
    <mergeCell ref="V95:Y95"/>
    <mergeCell ref="Z95:AD95"/>
    <mergeCell ref="AE95:AM95"/>
    <mergeCell ref="A94:D94"/>
    <mergeCell ref="E94:P94"/>
    <mergeCell ref="Q94:S94"/>
    <mergeCell ref="T94:U94"/>
    <mergeCell ref="V94:Y94"/>
    <mergeCell ref="Z94:AD94"/>
    <mergeCell ref="AE92:AM92"/>
    <mergeCell ref="A93:D93"/>
    <mergeCell ref="E93:P93"/>
    <mergeCell ref="Q93:S93"/>
    <mergeCell ref="T93:U93"/>
    <mergeCell ref="V93:Y93"/>
    <mergeCell ref="Z93:AD93"/>
    <mergeCell ref="AE93:AM93"/>
    <mergeCell ref="A92:D92"/>
    <mergeCell ref="E92:P92"/>
    <mergeCell ref="Q92:S92"/>
    <mergeCell ref="T92:U92"/>
    <mergeCell ref="V92:Y92"/>
    <mergeCell ref="Z92:AD92"/>
    <mergeCell ref="AE90:AM90"/>
    <mergeCell ref="A91:D91"/>
    <mergeCell ref="E91:P91"/>
    <mergeCell ref="Q91:S91"/>
    <mergeCell ref="T91:U91"/>
    <mergeCell ref="V91:Y91"/>
    <mergeCell ref="Z91:AD91"/>
    <mergeCell ref="AE91:AM91"/>
    <mergeCell ref="A90:D90"/>
    <mergeCell ref="E90:P90"/>
    <mergeCell ref="Q90:S90"/>
    <mergeCell ref="T90:U90"/>
    <mergeCell ref="V90:Y90"/>
    <mergeCell ref="Z90:AD90"/>
    <mergeCell ref="AE88:AM88"/>
    <mergeCell ref="A89:D89"/>
    <mergeCell ref="E89:P89"/>
    <mergeCell ref="Q89:S89"/>
    <mergeCell ref="T89:U89"/>
    <mergeCell ref="V89:Y89"/>
    <mergeCell ref="Z89:AD89"/>
    <mergeCell ref="AE89:AM89"/>
    <mergeCell ref="A88:D88"/>
    <mergeCell ref="E88:P88"/>
    <mergeCell ref="Q88:S88"/>
    <mergeCell ref="T88:U88"/>
    <mergeCell ref="V88:Y88"/>
    <mergeCell ref="Z88:AD88"/>
    <mergeCell ref="AE86:AM86"/>
    <mergeCell ref="A87:D87"/>
    <mergeCell ref="E87:P87"/>
    <mergeCell ref="Q87:S87"/>
    <mergeCell ref="T87:U87"/>
    <mergeCell ref="V87:Y87"/>
    <mergeCell ref="Z87:AD87"/>
    <mergeCell ref="AE87:AM87"/>
    <mergeCell ref="A86:D86"/>
    <mergeCell ref="E86:P86"/>
    <mergeCell ref="Q86:S86"/>
    <mergeCell ref="T86:U86"/>
    <mergeCell ref="V86:Y86"/>
    <mergeCell ref="Z86:AD86"/>
    <mergeCell ref="AE84:AM84"/>
    <mergeCell ref="A85:D85"/>
    <mergeCell ref="E85:P85"/>
    <mergeCell ref="Q85:S85"/>
    <mergeCell ref="T85:U85"/>
    <mergeCell ref="V85:Y85"/>
    <mergeCell ref="Z85:AD85"/>
    <mergeCell ref="AE85:AM85"/>
    <mergeCell ref="A84:D84"/>
    <mergeCell ref="E84:P84"/>
    <mergeCell ref="Q84:S84"/>
    <mergeCell ref="T84:U84"/>
    <mergeCell ref="V84:Y84"/>
    <mergeCell ref="Z84:AD84"/>
    <mergeCell ref="A81:D81"/>
    <mergeCell ref="E81:P81"/>
    <mergeCell ref="Q81:S81"/>
    <mergeCell ref="T81:U81"/>
    <mergeCell ref="V81:Y81"/>
    <mergeCell ref="Z81:AD81"/>
    <mergeCell ref="AE81:AM81"/>
    <mergeCell ref="AE82:AM82"/>
    <mergeCell ref="A83:D83"/>
    <mergeCell ref="E83:P83"/>
    <mergeCell ref="Q83:S83"/>
    <mergeCell ref="T83:U83"/>
    <mergeCell ref="V83:Y83"/>
    <mergeCell ref="Z83:AD83"/>
    <mergeCell ref="AE83:AM83"/>
    <mergeCell ref="A82:D82"/>
    <mergeCell ref="E82:P82"/>
    <mergeCell ref="Q82:S82"/>
    <mergeCell ref="T82:U82"/>
    <mergeCell ref="V82:Y82"/>
    <mergeCell ref="Z82:AD82"/>
    <mergeCell ref="AJ76:AO76"/>
    <mergeCell ref="M77:Y77"/>
    <mergeCell ref="AA78:AC78"/>
    <mergeCell ref="AD78:AO78"/>
    <mergeCell ref="A79:AO79"/>
    <mergeCell ref="A80:D80"/>
    <mergeCell ref="E80:P80"/>
    <mergeCell ref="Q80:S80"/>
    <mergeCell ref="T80:U80"/>
    <mergeCell ref="V80:Y80"/>
    <mergeCell ref="Z80:AD80"/>
    <mergeCell ref="AE80:AO80"/>
    <mergeCell ref="AE74:AM74"/>
    <mergeCell ref="K75:O75"/>
    <mergeCell ref="Z75:AD75"/>
    <mergeCell ref="AE75:AH75"/>
    <mergeCell ref="AI75:AK75"/>
    <mergeCell ref="AM75:AO75"/>
    <mergeCell ref="A74:D74"/>
    <mergeCell ref="E74:P74"/>
    <mergeCell ref="Q74:S74"/>
    <mergeCell ref="T74:U74"/>
    <mergeCell ref="V74:Y74"/>
    <mergeCell ref="Z74:AD74"/>
    <mergeCell ref="AE72:AM72"/>
    <mergeCell ref="A73:D73"/>
    <mergeCell ref="E73:P73"/>
    <mergeCell ref="Q73:S73"/>
    <mergeCell ref="T73:U73"/>
    <mergeCell ref="V73:Y73"/>
    <mergeCell ref="Z73:AD73"/>
    <mergeCell ref="AE73:AM73"/>
    <mergeCell ref="A72:D72"/>
    <mergeCell ref="E72:P72"/>
    <mergeCell ref="Q72:S72"/>
    <mergeCell ref="T72:U72"/>
    <mergeCell ref="V72:Y72"/>
    <mergeCell ref="Z72:AD72"/>
    <mergeCell ref="AE70:AM70"/>
    <mergeCell ref="A71:D71"/>
    <mergeCell ref="E71:P71"/>
    <mergeCell ref="Q71:S71"/>
    <mergeCell ref="T71:U71"/>
    <mergeCell ref="V71:Y71"/>
    <mergeCell ref="Z71:AD71"/>
    <mergeCell ref="AE71:AM71"/>
    <mergeCell ref="A70:D70"/>
    <mergeCell ref="E70:P70"/>
    <mergeCell ref="Q70:S70"/>
    <mergeCell ref="T70:U70"/>
    <mergeCell ref="V70:Y70"/>
    <mergeCell ref="Z70:AD70"/>
    <mergeCell ref="AE68:AM68"/>
    <mergeCell ref="A69:D69"/>
    <mergeCell ref="E69:P69"/>
    <mergeCell ref="Q69:S69"/>
    <mergeCell ref="T69:U69"/>
    <mergeCell ref="V69:Y69"/>
    <mergeCell ref="Z69:AD69"/>
    <mergeCell ref="AE69:AM69"/>
    <mergeCell ref="A68:D68"/>
    <mergeCell ref="E68:P68"/>
    <mergeCell ref="Q68:S68"/>
    <mergeCell ref="T68:U68"/>
    <mergeCell ref="V68:Y68"/>
    <mergeCell ref="Z68:AD68"/>
    <mergeCell ref="AE66:AM66"/>
    <mergeCell ref="A67:D67"/>
    <mergeCell ref="E67:P67"/>
    <mergeCell ref="Q67:S67"/>
    <mergeCell ref="T67:U67"/>
    <mergeCell ref="V67:Y67"/>
    <mergeCell ref="Z67:AD67"/>
    <mergeCell ref="AE67:AM67"/>
    <mergeCell ref="A66:D66"/>
    <mergeCell ref="E66:P66"/>
    <mergeCell ref="Q66:S66"/>
    <mergeCell ref="T66:U66"/>
    <mergeCell ref="V66:Y66"/>
    <mergeCell ref="Z66:AD66"/>
    <mergeCell ref="AE64:AM64"/>
    <mergeCell ref="A65:D65"/>
    <mergeCell ref="E65:P65"/>
    <mergeCell ref="Q65:S65"/>
    <mergeCell ref="T65:U65"/>
    <mergeCell ref="V65:Y65"/>
    <mergeCell ref="Z65:AD65"/>
    <mergeCell ref="AE65:AM65"/>
    <mergeCell ref="A64:D64"/>
    <mergeCell ref="E64:P64"/>
    <mergeCell ref="Q64:S64"/>
    <mergeCell ref="T64:U64"/>
    <mergeCell ref="V64:Y64"/>
    <mergeCell ref="Z64:AD64"/>
    <mergeCell ref="AE62:AM62"/>
    <mergeCell ref="A63:D63"/>
    <mergeCell ref="E63:P63"/>
    <mergeCell ref="Q63:S63"/>
    <mergeCell ref="T63:U63"/>
    <mergeCell ref="V63:Y63"/>
    <mergeCell ref="Z63:AD63"/>
    <mergeCell ref="AE63:AM63"/>
    <mergeCell ref="A62:D62"/>
    <mergeCell ref="E62:P62"/>
    <mergeCell ref="Q62:S62"/>
    <mergeCell ref="T62:U62"/>
    <mergeCell ref="V62:Y62"/>
    <mergeCell ref="Z62:AD62"/>
    <mergeCell ref="AE60:AM60"/>
    <mergeCell ref="A61:D61"/>
    <mergeCell ref="E61:P61"/>
    <mergeCell ref="Q61:S61"/>
    <mergeCell ref="T61:U61"/>
    <mergeCell ref="V61:Y61"/>
    <mergeCell ref="Z61:AD61"/>
    <mergeCell ref="AE61:AM61"/>
    <mergeCell ref="A60:D60"/>
    <mergeCell ref="E60:P60"/>
    <mergeCell ref="Q60:S60"/>
    <mergeCell ref="T60:U60"/>
    <mergeCell ref="V60:Y60"/>
    <mergeCell ref="Z60:AD60"/>
    <mergeCell ref="A57:D57"/>
    <mergeCell ref="E57:P57"/>
    <mergeCell ref="Q57:S57"/>
    <mergeCell ref="T57:U57"/>
    <mergeCell ref="V57:Y57"/>
    <mergeCell ref="Z57:AD57"/>
    <mergeCell ref="AE57:AM57"/>
    <mergeCell ref="AE58:AM58"/>
    <mergeCell ref="A59:D59"/>
    <mergeCell ref="E59:P59"/>
    <mergeCell ref="Q59:S59"/>
    <mergeCell ref="T59:U59"/>
    <mergeCell ref="V59:Y59"/>
    <mergeCell ref="Z59:AD59"/>
    <mergeCell ref="AE59:AM59"/>
    <mergeCell ref="A58:D58"/>
    <mergeCell ref="E58:P58"/>
    <mergeCell ref="Q58:S58"/>
    <mergeCell ref="T58:U58"/>
    <mergeCell ref="V58:Y58"/>
    <mergeCell ref="Z58:AD58"/>
    <mergeCell ref="AJ52:AO52"/>
    <mergeCell ref="M53:Y53"/>
    <mergeCell ref="AA54:AC54"/>
    <mergeCell ref="AD54:AO54"/>
    <mergeCell ref="A55:AO55"/>
    <mergeCell ref="A56:D56"/>
    <mergeCell ref="E56:P56"/>
    <mergeCell ref="Q56:S56"/>
    <mergeCell ref="T56:U56"/>
    <mergeCell ref="V56:Y56"/>
    <mergeCell ref="Z56:AD56"/>
    <mergeCell ref="AE56:AO56"/>
    <mergeCell ref="AE50:AM50"/>
    <mergeCell ref="K51:O51"/>
    <mergeCell ref="Z51:AD51"/>
    <mergeCell ref="AE51:AH51"/>
    <mergeCell ref="AI51:AK51"/>
    <mergeCell ref="AM51:AO51"/>
    <mergeCell ref="A50:D50"/>
    <mergeCell ref="E50:P50"/>
    <mergeCell ref="Q50:S50"/>
    <mergeCell ref="T50:U50"/>
    <mergeCell ref="V50:Y50"/>
    <mergeCell ref="Z50:AD50"/>
    <mergeCell ref="AE48:AM48"/>
    <mergeCell ref="A49:D49"/>
    <mergeCell ref="E49:P49"/>
    <mergeCell ref="Q49:S49"/>
    <mergeCell ref="T49:U49"/>
    <mergeCell ref="V49:Y49"/>
    <mergeCell ref="Z49:AD49"/>
    <mergeCell ref="AE49:AM49"/>
    <mergeCell ref="A48:D48"/>
    <mergeCell ref="E48:P48"/>
    <mergeCell ref="Q48:S48"/>
    <mergeCell ref="T48:U48"/>
    <mergeCell ref="V48:Y48"/>
    <mergeCell ref="Z48:AD48"/>
    <mergeCell ref="AE46:AM46"/>
    <mergeCell ref="A47:D47"/>
    <mergeCell ref="E47:P47"/>
    <mergeCell ref="Q47:S47"/>
    <mergeCell ref="T47:U47"/>
    <mergeCell ref="V47:Y47"/>
    <mergeCell ref="Z47:AD47"/>
    <mergeCell ref="AE47:AM47"/>
    <mergeCell ref="A46:D46"/>
    <mergeCell ref="E46:P46"/>
    <mergeCell ref="Q46:S46"/>
    <mergeCell ref="T46:U46"/>
    <mergeCell ref="V46:Y46"/>
    <mergeCell ref="Z46:AD46"/>
    <mergeCell ref="AE44:AM44"/>
    <mergeCell ref="A45:D45"/>
    <mergeCell ref="E45:P45"/>
    <mergeCell ref="Q45:S45"/>
    <mergeCell ref="T45:U45"/>
    <mergeCell ref="V45:Y45"/>
    <mergeCell ref="Z45:AD45"/>
    <mergeCell ref="AE45:AM45"/>
    <mergeCell ref="A44:D44"/>
    <mergeCell ref="E44:P44"/>
    <mergeCell ref="Q44:S44"/>
    <mergeCell ref="T44:U44"/>
    <mergeCell ref="V44:Y44"/>
    <mergeCell ref="Z44:AD44"/>
    <mergeCell ref="AE42:AM42"/>
    <mergeCell ref="A43:D43"/>
    <mergeCell ref="E43:P43"/>
    <mergeCell ref="Q43:S43"/>
    <mergeCell ref="T43:U43"/>
    <mergeCell ref="V43:Y43"/>
    <mergeCell ref="Z43:AD43"/>
    <mergeCell ref="AE43:AM43"/>
    <mergeCell ref="A42:D42"/>
    <mergeCell ref="E42:P42"/>
    <mergeCell ref="Q42:S42"/>
    <mergeCell ref="T42:U42"/>
    <mergeCell ref="V42:Y42"/>
    <mergeCell ref="Z42:AD42"/>
    <mergeCell ref="AE40:AM40"/>
    <mergeCell ref="A41:D41"/>
    <mergeCell ref="E41:P41"/>
    <mergeCell ref="Q41:S41"/>
    <mergeCell ref="T41:U41"/>
    <mergeCell ref="V41:Y41"/>
    <mergeCell ref="Z41:AD41"/>
    <mergeCell ref="AE41:AM41"/>
    <mergeCell ref="A40:D40"/>
    <mergeCell ref="E40:P40"/>
    <mergeCell ref="Q40:S40"/>
    <mergeCell ref="T40:U40"/>
    <mergeCell ref="V40:Y40"/>
    <mergeCell ref="Z40:AD40"/>
    <mergeCell ref="AE38:AM38"/>
    <mergeCell ref="A39:D39"/>
    <mergeCell ref="E39:P39"/>
    <mergeCell ref="Q39:S39"/>
    <mergeCell ref="T39:U39"/>
    <mergeCell ref="V39:Y39"/>
    <mergeCell ref="Z39:AD39"/>
    <mergeCell ref="AE39:AM39"/>
    <mergeCell ref="A38:D38"/>
    <mergeCell ref="E38:P38"/>
    <mergeCell ref="Q38:S38"/>
    <mergeCell ref="T38:U38"/>
    <mergeCell ref="V38:Y38"/>
    <mergeCell ref="Z38:AD38"/>
    <mergeCell ref="AE36:AM36"/>
    <mergeCell ref="A37:D37"/>
    <mergeCell ref="E37:P37"/>
    <mergeCell ref="Q37:S37"/>
    <mergeCell ref="T37:U37"/>
    <mergeCell ref="V37:Y37"/>
    <mergeCell ref="Z37:AD37"/>
    <mergeCell ref="AE37:AM37"/>
    <mergeCell ref="A36:D36"/>
    <mergeCell ref="E36:P36"/>
    <mergeCell ref="Q36:S36"/>
    <mergeCell ref="T36:U36"/>
    <mergeCell ref="V36:Y36"/>
    <mergeCell ref="Z36:AD36"/>
    <mergeCell ref="AE34:AM34"/>
    <mergeCell ref="A35:D35"/>
    <mergeCell ref="E35:P35"/>
    <mergeCell ref="Q35:S35"/>
    <mergeCell ref="T35:U35"/>
    <mergeCell ref="V35:Y35"/>
    <mergeCell ref="Z35:AD35"/>
    <mergeCell ref="AE35:AM35"/>
    <mergeCell ref="A34:D34"/>
    <mergeCell ref="E34:P34"/>
    <mergeCell ref="Q34:S34"/>
    <mergeCell ref="T34:U34"/>
    <mergeCell ref="V34:Y34"/>
    <mergeCell ref="Z34:AD34"/>
    <mergeCell ref="A31:AO31"/>
    <mergeCell ref="A32:D32"/>
    <mergeCell ref="E32:P32"/>
    <mergeCell ref="Q32:S32"/>
    <mergeCell ref="T32:U32"/>
    <mergeCell ref="V32:Y32"/>
    <mergeCell ref="Z32:AD32"/>
    <mergeCell ref="AE32:AO32"/>
    <mergeCell ref="A33:D33"/>
    <mergeCell ref="E33:P33"/>
    <mergeCell ref="Q33:S33"/>
    <mergeCell ref="T33:U33"/>
    <mergeCell ref="V33:Y33"/>
    <mergeCell ref="Z33:AD33"/>
    <mergeCell ref="AE33:AM33"/>
    <mergeCell ref="A26:D26"/>
    <mergeCell ref="AE26:AG27"/>
    <mergeCell ref="AH26:AI27"/>
    <mergeCell ref="AK26:AM27"/>
    <mergeCell ref="AN26:AO27"/>
    <mergeCell ref="A27:D27"/>
    <mergeCell ref="AJ28:AO28"/>
    <mergeCell ref="M29:Y29"/>
    <mergeCell ref="AA30:AC30"/>
    <mergeCell ref="AD30:AO30"/>
    <mergeCell ref="AE23:AM23"/>
    <mergeCell ref="K24:O24"/>
    <mergeCell ref="Z24:AD24"/>
    <mergeCell ref="AE24:AM24"/>
    <mergeCell ref="A25:D25"/>
    <mergeCell ref="E25:J25"/>
    <mergeCell ref="K25:M25"/>
    <mergeCell ref="P25:U25"/>
    <mergeCell ref="V25:Y25"/>
    <mergeCell ref="Z25:AD25"/>
    <mergeCell ref="A23:D23"/>
    <mergeCell ref="E23:P23"/>
    <mergeCell ref="Q23:S23"/>
    <mergeCell ref="T23:U23"/>
    <mergeCell ref="V23:Y23"/>
    <mergeCell ref="Z23:AD23"/>
    <mergeCell ref="AE25:AH25"/>
    <mergeCell ref="AI25:AK25"/>
    <mergeCell ref="AM25:AO25"/>
    <mergeCell ref="AE21:AM21"/>
    <mergeCell ref="A22:D22"/>
    <mergeCell ref="E22:P22"/>
    <mergeCell ref="Q22:S22"/>
    <mergeCell ref="T22:U22"/>
    <mergeCell ref="V22:Y22"/>
    <mergeCell ref="Z22:AD22"/>
    <mergeCell ref="AE22:AM22"/>
    <mergeCell ref="A21:D21"/>
    <mergeCell ref="E21:P21"/>
    <mergeCell ref="Q21:S21"/>
    <mergeCell ref="T21:U21"/>
    <mergeCell ref="V21:Y21"/>
    <mergeCell ref="Z21:AD21"/>
    <mergeCell ref="AE19:AM19"/>
    <mergeCell ref="A20:D20"/>
    <mergeCell ref="E20:P20"/>
    <mergeCell ref="Q20:S20"/>
    <mergeCell ref="T20:U20"/>
    <mergeCell ref="V20:Y20"/>
    <mergeCell ref="Z20:AD20"/>
    <mergeCell ref="AE20:AM20"/>
    <mergeCell ref="A19:D19"/>
    <mergeCell ref="E19:P19"/>
    <mergeCell ref="Q19:S19"/>
    <mergeCell ref="T19:U19"/>
    <mergeCell ref="V19:Y19"/>
    <mergeCell ref="Z19:AD19"/>
    <mergeCell ref="AE17:AM17"/>
    <mergeCell ref="A18:D18"/>
    <mergeCell ref="E18:P18"/>
    <mergeCell ref="Q18:S18"/>
    <mergeCell ref="T18:U18"/>
    <mergeCell ref="V18:Y18"/>
    <mergeCell ref="Z18:AD18"/>
    <mergeCell ref="AE18:AM18"/>
    <mergeCell ref="A17:D17"/>
    <mergeCell ref="E17:P17"/>
    <mergeCell ref="Q17:S17"/>
    <mergeCell ref="T17:U17"/>
    <mergeCell ref="V17:Y17"/>
    <mergeCell ref="Z17:AD17"/>
    <mergeCell ref="AE15:AM15"/>
    <mergeCell ref="A16:D16"/>
    <mergeCell ref="E16:P16"/>
    <mergeCell ref="Q16:S16"/>
    <mergeCell ref="T16:U16"/>
    <mergeCell ref="V16:Y16"/>
    <mergeCell ref="Z16:AD16"/>
    <mergeCell ref="AE16:AM16"/>
    <mergeCell ref="A15:D15"/>
    <mergeCell ref="E15:P15"/>
    <mergeCell ref="Q15:S15"/>
    <mergeCell ref="T15:U15"/>
    <mergeCell ref="V15:Y15"/>
    <mergeCell ref="Z15:AD15"/>
    <mergeCell ref="AE13:AM13"/>
    <mergeCell ref="A14:D14"/>
    <mergeCell ref="E14:P14"/>
    <mergeCell ref="Q14:S14"/>
    <mergeCell ref="T14:U14"/>
    <mergeCell ref="V14:Y14"/>
    <mergeCell ref="Z14:AD14"/>
    <mergeCell ref="AE14:AM14"/>
    <mergeCell ref="A13:D13"/>
    <mergeCell ref="E13:P13"/>
    <mergeCell ref="Q13:S13"/>
    <mergeCell ref="T13:U13"/>
    <mergeCell ref="V13:Y13"/>
    <mergeCell ref="Z13:AD13"/>
    <mergeCell ref="AE11:AO11"/>
    <mergeCell ref="A12:D12"/>
    <mergeCell ref="E12:P12"/>
    <mergeCell ref="Q12:S12"/>
    <mergeCell ref="T12:U12"/>
    <mergeCell ref="V12:Y12"/>
    <mergeCell ref="Z12:AD12"/>
    <mergeCell ref="AE12:AM12"/>
    <mergeCell ref="A11:D11"/>
    <mergeCell ref="E11:P11"/>
    <mergeCell ref="Q11:S11"/>
    <mergeCell ref="T11:U11"/>
    <mergeCell ref="V11:Y11"/>
    <mergeCell ref="Z11:AD11"/>
    <mergeCell ref="AA8:AC8"/>
    <mergeCell ref="AD8:AF8"/>
    <mergeCell ref="AH8:AI8"/>
    <mergeCell ref="AK8:AN8"/>
    <mergeCell ref="A9:D9"/>
    <mergeCell ref="E9:Y9"/>
    <mergeCell ref="AA9:AC9"/>
    <mergeCell ref="AD9:AO9"/>
    <mergeCell ref="AJ1:AO1"/>
    <mergeCell ref="M2:Y4"/>
    <mergeCell ref="AA3:AC4"/>
    <mergeCell ref="AD3:AO4"/>
    <mergeCell ref="A4:K5"/>
    <mergeCell ref="AA5:AC7"/>
    <mergeCell ref="AD5:AO7"/>
  </mergeCells>
  <phoneticPr fontId="3"/>
  <dataValidations count="3">
    <dataValidation imeMode="halfAlpha" allowBlank="1" showInputMessage="1" showErrorMessage="1" sqref="AM123:AO123 AI123:AK123 AI51:AK51 AM51:AO51 AI75:AK75 AM75:AO75 AI99:AK99 AM99:AO99 AI25:AK25 AM25:AO25"/>
    <dataValidation imeMode="hiragana" allowBlank="1" showInputMessage="1" showErrorMessage="1" sqref="E12:P24 E9:Y9 T12:U24 AE12:AE24 E57:P75 T33:U51 E33:P51 AE33:AM50 T57:U75 AE57:AM74 E81:P99 T81:U99 AE81:AM98 E105:P123 T105:U123 AE105:AM122"/>
    <dataValidation imeMode="off" allowBlank="1" showInputMessage="1" showErrorMessage="1" sqref="A12:D24 Q12:S24 P25:U25 V12:Z24 N25 V33:AD50 A57:D75 Q57:S75 Q33:S51 V51:Z51 A33:D51 V75:Z75 V57:AD74 A81:D99 Q81:S99 V99:Z99 V81:AD98 A105:D123 Q105:S123 V123:Z123 V105:AD122"/>
  </dataValidations>
  <pageMargins left="0.78740157480314965" right="0.31496062992125984" top="0.59055118110236227" bottom="0.19685039370078741" header="0.51181102362204722" footer="0.51181102362204722"/>
  <pageSetup paperSize="9" scale="98" orientation="landscape" blackAndWhite="1" r:id="rId1"/>
  <headerFooter alignWithMargins="0"/>
  <rowBreaks count="4" manualBreakCount="4">
    <brk id="27" max="40" man="1"/>
    <brk id="51" max="40" man="1"/>
    <brk id="75" max="40" man="1"/>
    <brk id="99" max="4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howOutlineSymbols="0"/>
  </sheetPr>
  <dimension ref="A1:AO123"/>
  <sheetViews>
    <sheetView showGridLines="0" showRowColHeaders="0" showOutlineSymbols="0" zoomScaleNormal="100" zoomScaleSheetLayoutView="100" workbookViewId="0">
      <selection activeCell="E9" sqref="E9:Y9"/>
    </sheetView>
  </sheetViews>
  <sheetFormatPr defaultColWidth="3.625" defaultRowHeight="26.25" customHeight="1"/>
  <cols>
    <col min="1" max="18" width="3.625" style="3" customWidth="1"/>
    <col min="19" max="20" width="2.625" style="3" customWidth="1"/>
    <col min="21" max="24" width="3.625" style="3"/>
    <col min="25" max="25" width="3.625" style="3" customWidth="1"/>
    <col min="26" max="31" width="3.625" style="3"/>
    <col min="32" max="32" width="1.625" style="3" customWidth="1"/>
    <col min="33" max="33" width="2" style="3" customWidth="1"/>
    <col min="34" max="35" width="3.625" style="3"/>
    <col min="36" max="36" width="2" style="3" customWidth="1"/>
    <col min="37" max="37" width="1.625" style="3" customWidth="1"/>
    <col min="38" max="38" width="2.375" style="3" customWidth="1"/>
    <col min="39" max="39" width="1.25" style="3" customWidth="1"/>
    <col min="40" max="16384" width="3.625" style="3"/>
  </cols>
  <sheetData>
    <row r="1" spans="1:41" ht="22.5" customHeight="1">
      <c r="A1" s="1"/>
      <c r="B1" s="1"/>
      <c r="C1" s="1"/>
      <c r="D1" s="1"/>
      <c r="E1" s="5"/>
      <c r="F1" s="5"/>
      <c r="G1" s="5"/>
      <c r="H1" s="5"/>
      <c r="I1" s="5"/>
      <c r="J1" s="5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37"/>
      <c r="AJ1" s="37"/>
      <c r="AK1" s="5"/>
      <c r="AL1" s="5"/>
      <c r="AM1" s="37"/>
      <c r="AN1" s="37"/>
      <c r="AO1" s="37" t="s">
        <v>67</v>
      </c>
    </row>
    <row r="2" spans="1:41" ht="2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75" t="s">
        <v>51</v>
      </c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2"/>
      <c r="AA2" s="7"/>
      <c r="AB2" s="7"/>
      <c r="AC2" s="7"/>
      <c r="AD2" s="7"/>
      <c r="AE2" s="1"/>
      <c r="AF2" s="1"/>
      <c r="AG2" s="1"/>
      <c r="AH2" s="1"/>
      <c r="AI2" s="1"/>
      <c r="AJ2" s="1"/>
      <c r="AK2" s="1"/>
      <c r="AL2" s="1"/>
      <c r="AM2" s="38"/>
      <c r="AN2" s="1"/>
      <c r="AO2" s="1"/>
    </row>
    <row r="3" spans="1:41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2"/>
      <c r="AA3" s="476" t="s">
        <v>52</v>
      </c>
      <c r="AB3" s="477"/>
      <c r="AC3" s="477"/>
      <c r="AD3" s="480" t="str">
        <f>IF(総括表!AF5="","",総括表!AF5)</f>
        <v/>
      </c>
      <c r="AE3" s="480"/>
      <c r="AF3" s="480"/>
      <c r="AG3" s="480"/>
      <c r="AH3" s="480"/>
      <c r="AI3" s="480"/>
      <c r="AJ3" s="480"/>
      <c r="AK3" s="480"/>
      <c r="AL3" s="480"/>
      <c r="AM3" s="480"/>
      <c r="AN3" s="480"/>
      <c r="AO3" s="481"/>
    </row>
    <row r="4" spans="1:41" ht="15" customHeight="1">
      <c r="A4" s="366" t="s">
        <v>1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1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2"/>
      <c r="AA4" s="478"/>
      <c r="AB4" s="479"/>
      <c r="AC4" s="479"/>
      <c r="AD4" s="482"/>
      <c r="AE4" s="482"/>
      <c r="AF4" s="482"/>
      <c r="AG4" s="482"/>
      <c r="AH4" s="482"/>
      <c r="AI4" s="482"/>
      <c r="AJ4" s="482"/>
      <c r="AK4" s="482"/>
      <c r="AL4" s="482"/>
      <c r="AM4" s="482"/>
      <c r="AN4" s="482"/>
      <c r="AO4" s="483"/>
    </row>
    <row r="5" spans="1:41" ht="5.0999999999999996" customHeight="1">
      <c r="A5" s="366"/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4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2"/>
      <c r="AA5" s="484" t="s">
        <v>47</v>
      </c>
      <c r="AB5" s="485"/>
      <c r="AC5" s="485"/>
      <c r="AD5" s="486" t="str">
        <f>IF(総括表!AF7="","",総括表!AF7)</f>
        <v/>
      </c>
      <c r="AE5" s="486"/>
      <c r="AF5" s="486"/>
      <c r="AG5" s="486"/>
      <c r="AH5" s="486"/>
      <c r="AI5" s="486"/>
      <c r="AJ5" s="486"/>
      <c r="AK5" s="486"/>
      <c r="AL5" s="486"/>
      <c r="AM5" s="486"/>
      <c r="AN5" s="486"/>
      <c r="AO5" s="487"/>
    </row>
    <row r="6" spans="1:41" ht="12.2" customHeight="1">
      <c r="A6" s="39"/>
      <c r="B6" s="5"/>
      <c r="C6" s="5"/>
      <c r="D6" s="5"/>
      <c r="E6" s="5"/>
      <c r="F6" s="5"/>
      <c r="G6" s="5"/>
      <c r="H6" s="5"/>
      <c r="I6" s="5"/>
      <c r="J6" s="5"/>
      <c r="K6" s="5"/>
      <c r="L6" s="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484"/>
      <c r="AB6" s="485"/>
      <c r="AC6" s="485"/>
      <c r="AD6" s="486"/>
      <c r="AE6" s="486"/>
      <c r="AF6" s="486"/>
      <c r="AG6" s="486"/>
      <c r="AH6" s="486"/>
      <c r="AI6" s="486"/>
      <c r="AJ6" s="486"/>
      <c r="AK6" s="486"/>
      <c r="AL6" s="486"/>
      <c r="AM6" s="486"/>
      <c r="AN6" s="486"/>
      <c r="AO6" s="487"/>
    </row>
    <row r="7" spans="1:41" ht="16.5" customHeight="1">
      <c r="A7" s="39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9"/>
      <c r="AA7" s="484"/>
      <c r="AB7" s="485"/>
      <c r="AC7" s="485"/>
      <c r="AD7" s="486"/>
      <c r="AE7" s="486"/>
      <c r="AF7" s="486"/>
      <c r="AG7" s="486"/>
      <c r="AH7" s="486"/>
      <c r="AI7" s="486"/>
      <c r="AJ7" s="486"/>
      <c r="AK7" s="486"/>
      <c r="AL7" s="486"/>
      <c r="AM7" s="486"/>
      <c r="AN7" s="486"/>
      <c r="AO7" s="487"/>
    </row>
    <row r="8" spans="1:41" ht="16.5" customHeight="1">
      <c r="A8" s="39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9"/>
      <c r="AA8" s="467" t="s">
        <v>53</v>
      </c>
      <c r="AB8" s="468"/>
      <c r="AC8" s="468"/>
      <c r="AD8" s="469" t="str">
        <f>IF(総括表!AF12="",""," "&amp;総括表!AF12)</f>
        <v/>
      </c>
      <c r="AE8" s="469"/>
      <c r="AF8" s="469"/>
      <c r="AG8" s="40" t="s">
        <v>24</v>
      </c>
      <c r="AH8" s="469" t="str">
        <f>IF(総括表!AK12="","",総括表!AK12)</f>
        <v/>
      </c>
      <c r="AI8" s="469"/>
      <c r="AJ8" s="40" t="s">
        <v>24</v>
      </c>
      <c r="AK8" s="469" t="str">
        <f>IF(総括表!AP12="","",総括表!AP12&amp;" ")</f>
        <v/>
      </c>
      <c r="AL8" s="469"/>
      <c r="AM8" s="469"/>
      <c r="AN8" s="469"/>
      <c r="AO8" s="41"/>
    </row>
    <row r="9" spans="1:41" ht="26.1" customHeight="1">
      <c r="A9" s="470" t="s">
        <v>54</v>
      </c>
      <c r="B9" s="470"/>
      <c r="C9" s="470"/>
      <c r="D9" s="470"/>
      <c r="E9" s="543" t="str">
        <f>IF('3G(控)'!$E$9="","",'3G(控)'!$E$9)</f>
        <v/>
      </c>
      <c r="F9" s="543"/>
      <c r="G9" s="543"/>
      <c r="H9" s="543"/>
      <c r="I9" s="543"/>
      <c r="J9" s="543"/>
      <c r="K9" s="543"/>
      <c r="L9" s="543"/>
      <c r="M9" s="543"/>
      <c r="N9" s="543"/>
      <c r="O9" s="543"/>
      <c r="P9" s="543"/>
      <c r="Q9" s="543"/>
      <c r="R9" s="543"/>
      <c r="S9" s="543"/>
      <c r="T9" s="543"/>
      <c r="U9" s="543"/>
      <c r="V9" s="543"/>
      <c r="W9" s="543"/>
      <c r="X9" s="543"/>
      <c r="Y9" s="543"/>
      <c r="Z9" s="9"/>
      <c r="AA9" s="126" t="s">
        <v>73</v>
      </c>
      <c r="AB9" s="127"/>
      <c r="AC9" s="127"/>
      <c r="AD9" s="472" t="str">
        <f>'3G(控)'!$AD$9</f>
        <v>T</v>
      </c>
      <c r="AE9" s="472"/>
      <c r="AF9" s="472"/>
      <c r="AG9" s="472"/>
      <c r="AH9" s="472"/>
      <c r="AI9" s="472"/>
      <c r="AJ9" s="472"/>
      <c r="AK9" s="472"/>
      <c r="AL9" s="472"/>
      <c r="AM9" s="472"/>
      <c r="AN9" s="472"/>
      <c r="AO9" s="473"/>
    </row>
    <row r="10" spans="1:41" ht="12.6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24.95" customHeight="1">
      <c r="A11" s="132" t="s">
        <v>55</v>
      </c>
      <c r="B11" s="80"/>
      <c r="C11" s="80"/>
      <c r="D11" s="80"/>
      <c r="E11" s="136" t="s">
        <v>56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1"/>
      <c r="Q11" s="136" t="s">
        <v>57</v>
      </c>
      <c r="R11" s="80"/>
      <c r="S11" s="81"/>
      <c r="T11" s="136" t="s">
        <v>58</v>
      </c>
      <c r="U11" s="81"/>
      <c r="V11" s="136" t="s">
        <v>59</v>
      </c>
      <c r="W11" s="80"/>
      <c r="X11" s="80"/>
      <c r="Y11" s="81"/>
      <c r="Z11" s="464" t="s">
        <v>60</v>
      </c>
      <c r="AA11" s="465"/>
      <c r="AB11" s="465"/>
      <c r="AC11" s="465"/>
      <c r="AD11" s="466"/>
      <c r="AE11" s="136" t="s">
        <v>38</v>
      </c>
      <c r="AF11" s="134"/>
      <c r="AG11" s="80"/>
      <c r="AH11" s="80"/>
      <c r="AI11" s="80"/>
      <c r="AJ11" s="80"/>
      <c r="AK11" s="80"/>
      <c r="AL11" s="80"/>
      <c r="AM11" s="80"/>
      <c r="AN11" s="80"/>
      <c r="AO11" s="133"/>
    </row>
    <row r="12" spans="1:41" ht="24.95" customHeight="1">
      <c r="A12" s="544" t="str">
        <f>IF('3G(控)'!$A12="","",'3G(控)'!$A12)</f>
        <v/>
      </c>
      <c r="B12" s="545"/>
      <c r="C12" s="545"/>
      <c r="D12" s="545"/>
      <c r="E12" s="546" t="str">
        <f>IF('3G(控)'!$E12="",""," "&amp;'3G(控)'!$E12)</f>
        <v/>
      </c>
      <c r="F12" s="547"/>
      <c r="G12" s="547"/>
      <c r="H12" s="547"/>
      <c r="I12" s="547"/>
      <c r="J12" s="547"/>
      <c r="K12" s="547"/>
      <c r="L12" s="547"/>
      <c r="M12" s="547"/>
      <c r="N12" s="547"/>
      <c r="O12" s="547"/>
      <c r="P12" s="548"/>
      <c r="Q12" s="549" t="str">
        <f>IF('3G(控)'!$Q12="","",'3G(控)'!$Q12)</f>
        <v/>
      </c>
      <c r="R12" s="550"/>
      <c r="S12" s="551"/>
      <c r="T12" s="552" t="str">
        <f>IF('3G(控)'!$T12="","",'3G(控)'!$T12)</f>
        <v/>
      </c>
      <c r="U12" s="553"/>
      <c r="V12" s="554" t="str">
        <f>IF('3G(控)'!$V12="","",'3G(控)'!$V12)</f>
        <v/>
      </c>
      <c r="W12" s="555"/>
      <c r="X12" s="555"/>
      <c r="Y12" s="556"/>
      <c r="Z12" s="557" t="str">
        <f>IF('3G(控)'!$Z12="","",'3G(控)'!$Z12)</f>
        <v/>
      </c>
      <c r="AA12" s="558"/>
      <c r="AB12" s="558"/>
      <c r="AC12" s="558"/>
      <c r="AD12" s="559"/>
      <c r="AE12" s="560" t="str">
        <f>IF('3G(控)'!$AE12="","",'3G(控)'!$AE12)</f>
        <v/>
      </c>
      <c r="AF12" s="561"/>
      <c r="AG12" s="561"/>
      <c r="AH12" s="561"/>
      <c r="AI12" s="561"/>
      <c r="AJ12" s="561"/>
      <c r="AK12" s="561"/>
      <c r="AL12" s="561"/>
      <c r="AM12" s="562"/>
      <c r="AN12" s="42"/>
      <c r="AO12" s="43"/>
    </row>
    <row r="13" spans="1:41" ht="24.95" customHeight="1">
      <c r="A13" s="544" t="str">
        <f>IF('3G(控)'!$A13="","",'3G(控)'!$A13)</f>
        <v/>
      </c>
      <c r="B13" s="545"/>
      <c r="C13" s="545"/>
      <c r="D13" s="545"/>
      <c r="E13" s="566" t="str">
        <f>IF('3G(控)'!$E13="",""," "&amp;'3G(控)'!$E13)</f>
        <v/>
      </c>
      <c r="F13" s="567"/>
      <c r="G13" s="567"/>
      <c r="H13" s="567"/>
      <c r="I13" s="567"/>
      <c r="J13" s="567"/>
      <c r="K13" s="567"/>
      <c r="L13" s="567"/>
      <c r="M13" s="567"/>
      <c r="N13" s="567"/>
      <c r="O13" s="567"/>
      <c r="P13" s="568"/>
      <c r="Q13" s="569" t="str">
        <f>IF('3G(控)'!$Q13="","",'3G(控)'!$Q13)</f>
        <v/>
      </c>
      <c r="R13" s="570"/>
      <c r="S13" s="571"/>
      <c r="T13" s="572" t="str">
        <f>IF('3G(控)'!$T13="","",'3G(控)'!$T13)</f>
        <v/>
      </c>
      <c r="U13" s="573"/>
      <c r="V13" s="574" t="str">
        <f>IF('3G(控)'!$V13="","",'3G(控)'!$V13)</f>
        <v/>
      </c>
      <c r="W13" s="575"/>
      <c r="X13" s="575"/>
      <c r="Y13" s="576"/>
      <c r="Z13" s="577" t="str">
        <f>IF('3G(控)'!$Z13="","",'3G(控)'!$Z13)</f>
        <v/>
      </c>
      <c r="AA13" s="578"/>
      <c r="AB13" s="578"/>
      <c r="AC13" s="578"/>
      <c r="AD13" s="579"/>
      <c r="AE13" s="563" t="str">
        <f>IF('3G(控)'!$AE13="","",'3G(控)'!$AE13)</f>
        <v/>
      </c>
      <c r="AF13" s="564"/>
      <c r="AG13" s="564"/>
      <c r="AH13" s="564"/>
      <c r="AI13" s="564"/>
      <c r="AJ13" s="564"/>
      <c r="AK13" s="564"/>
      <c r="AL13" s="564"/>
      <c r="AM13" s="565"/>
      <c r="AN13" s="44"/>
      <c r="AO13" s="45"/>
    </row>
    <row r="14" spans="1:41" ht="24.95" customHeight="1">
      <c r="A14" s="544" t="str">
        <f>IF('3G(控)'!$A14="","",'3G(控)'!$A14)</f>
        <v/>
      </c>
      <c r="B14" s="545"/>
      <c r="C14" s="545"/>
      <c r="D14" s="545"/>
      <c r="E14" s="566" t="str">
        <f>IF('3G(控)'!$E14="",""," "&amp;'3G(控)'!$E14)</f>
        <v/>
      </c>
      <c r="F14" s="567"/>
      <c r="G14" s="567"/>
      <c r="H14" s="567"/>
      <c r="I14" s="567"/>
      <c r="J14" s="567"/>
      <c r="K14" s="567"/>
      <c r="L14" s="567"/>
      <c r="M14" s="567"/>
      <c r="N14" s="567"/>
      <c r="O14" s="567"/>
      <c r="P14" s="568"/>
      <c r="Q14" s="569" t="str">
        <f>IF('3G(控)'!$Q14="","",'3G(控)'!$Q14)</f>
        <v/>
      </c>
      <c r="R14" s="570"/>
      <c r="S14" s="571"/>
      <c r="T14" s="572" t="str">
        <f>IF('3G(控)'!$T14="","",'3G(控)'!$T14)</f>
        <v/>
      </c>
      <c r="U14" s="573"/>
      <c r="V14" s="574" t="str">
        <f>IF('3G(控)'!$V14="","",'3G(控)'!$V14)</f>
        <v/>
      </c>
      <c r="W14" s="575"/>
      <c r="X14" s="575"/>
      <c r="Y14" s="576"/>
      <c r="Z14" s="577" t="str">
        <f>IF('3G(控)'!$Z14="","",'3G(控)'!$Z14)</f>
        <v/>
      </c>
      <c r="AA14" s="578"/>
      <c r="AB14" s="578"/>
      <c r="AC14" s="578"/>
      <c r="AD14" s="579"/>
      <c r="AE14" s="563" t="str">
        <f>IF('3G(控)'!$AE14="","",'3G(控)'!$AE14)</f>
        <v/>
      </c>
      <c r="AF14" s="564"/>
      <c r="AG14" s="564"/>
      <c r="AH14" s="564"/>
      <c r="AI14" s="564"/>
      <c r="AJ14" s="564"/>
      <c r="AK14" s="564"/>
      <c r="AL14" s="564"/>
      <c r="AM14" s="565"/>
      <c r="AN14" s="44"/>
      <c r="AO14" s="45"/>
    </row>
    <row r="15" spans="1:41" ht="24.95" customHeight="1">
      <c r="A15" s="544" t="str">
        <f>IF('3G(控)'!$A15="","",'3G(控)'!$A15)</f>
        <v/>
      </c>
      <c r="B15" s="545"/>
      <c r="C15" s="545"/>
      <c r="D15" s="545"/>
      <c r="E15" s="566" t="str">
        <f>IF('3G(控)'!$E15="",""," "&amp;'3G(控)'!$E15)</f>
        <v/>
      </c>
      <c r="F15" s="567"/>
      <c r="G15" s="567"/>
      <c r="H15" s="567"/>
      <c r="I15" s="567"/>
      <c r="J15" s="567"/>
      <c r="K15" s="567"/>
      <c r="L15" s="567"/>
      <c r="M15" s="567"/>
      <c r="N15" s="567"/>
      <c r="O15" s="567"/>
      <c r="P15" s="568"/>
      <c r="Q15" s="569" t="str">
        <f>IF('3G(控)'!$Q15="","",'3G(控)'!$Q15)</f>
        <v/>
      </c>
      <c r="R15" s="570"/>
      <c r="S15" s="571"/>
      <c r="T15" s="572" t="str">
        <f>IF('3G(控)'!$T15="","",'3G(控)'!$T15)</f>
        <v/>
      </c>
      <c r="U15" s="573"/>
      <c r="V15" s="574" t="str">
        <f>IF('3G(控)'!$V15="","",'3G(控)'!$V15)</f>
        <v/>
      </c>
      <c r="W15" s="575"/>
      <c r="X15" s="575"/>
      <c r="Y15" s="576"/>
      <c r="Z15" s="577" t="str">
        <f>IF('3G(控)'!$Z15="","",'3G(控)'!$Z15)</f>
        <v/>
      </c>
      <c r="AA15" s="578"/>
      <c r="AB15" s="578"/>
      <c r="AC15" s="578"/>
      <c r="AD15" s="579"/>
      <c r="AE15" s="563" t="str">
        <f>IF('3G(控)'!$AE15="","",'3G(控)'!$AE15)</f>
        <v/>
      </c>
      <c r="AF15" s="564"/>
      <c r="AG15" s="564"/>
      <c r="AH15" s="564"/>
      <c r="AI15" s="564"/>
      <c r="AJ15" s="564"/>
      <c r="AK15" s="564"/>
      <c r="AL15" s="564"/>
      <c r="AM15" s="565"/>
      <c r="AN15" s="44"/>
      <c r="AO15" s="45"/>
    </row>
    <row r="16" spans="1:41" ht="24.95" customHeight="1">
      <c r="A16" s="544" t="str">
        <f>IF('3G(控)'!$A16="","",'3G(控)'!$A16)</f>
        <v/>
      </c>
      <c r="B16" s="545"/>
      <c r="C16" s="545"/>
      <c r="D16" s="545"/>
      <c r="E16" s="566" t="str">
        <f>IF('3G(控)'!$E16="",""," "&amp;'3G(控)'!$E16)</f>
        <v/>
      </c>
      <c r="F16" s="567"/>
      <c r="G16" s="567"/>
      <c r="H16" s="567"/>
      <c r="I16" s="567"/>
      <c r="J16" s="567"/>
      <c r="K16" s="567"/>
      <c r="L16" s="567"/>
      <c r="M16" s="567"/>
      <c r="N16" s="567"/>
      <c r="O16" s="567"/>
      <c r="P16" s="568"/>
      <c r="Q16" s="569" t="str">
        <f>IF('3G(控)'!$Q16="","",'3G(控)'!$Q16)</f>
        <v/>
      </c>
      <c r="R16" s="570"/>
      <c r="S16" s="571"/>
      <c r="T16" s="572" t="str">
        <f>IF('3G(控)'!$T16="","",'3G(控)'!$T16)</f>
        <v/>
      </c>
      <c r="U16" s="573"/>
      <c r="V16" s="574" t="str">
        <f>IF('3G(控)'!$V16="","",'3G(控)'!$V16)</f>
        <v/>
      </c>
      <c r="W16" s="575"/>
      <c r="X16" s="575"/>
      <c r="Y16" s="576"/>
      <c r="Z16" s="577" t="str">
        <f>IF('3G(控)'!$Z16="","",'3G(控)'!$Z16)</f>
        <v/>
      </c>
      <c r="AA16" s="578"/>
      <c r="AB16" s="578"/>
      <c r="AC16" s="578"/>
      <c r="AD16" s="579"/>
      <c r="AE16" s="563" t="str">
        <f>IF('3G(控)'!$AE16="","",'3G(控)'!$AE16)</f>
        <v/>
      </c>
      <c r="AF16" s="564"/>
      <c r="AG16" s="564"/>
      <c r="AH16" s="564"/>
      <c r="AI16" s="564"/>
      <c r="AJ16" s="564"/>
      <c r="AK16" s="564"/>
      <c r="AL16" s="564"/>
      <c r="AM16" s="565"/>
      <c r="AN16" s="44"/>
      <c r="AO16" s="45"/>
    </row>
    <row r="17" spans="1:41" ht="24.95" customHeight="1">
      <c r="A17" s="544" t="str">
        <f>IF('3G(控)'!$A17="","",'3G(控)'!$A17)</f>
        <v/>
      </c>
      <c r="B17" s="545"/>
      <c r="C17" s="545"/>
      <c r="D17" s="545"/>
      <c r="E17" s="566" t="str">
        <f>IF('3G(控)'!$E17="",""," "&amp;'3G(控)'!$E17)</f>
        <v/>
      </c>
      <c r="F17" s="567"/>
      <c r="G17" s="567"/>
      <c r="H17" s="567"/>
      <c r="I17" s="567"/>
      <c r="J17" s="567"/>
      <c r="K17" s="567"/>
      <c r="L17" s="567"/>
      <c r="M17" s="567"/>
      <c r="N17" s="567"/>
      <c r="O17" s="567"/>
      <c r="P17" s="568"/>
      <c r="Q17" s="569" t="str">
        <f>IF('3G(控)'!$Q17="","",'3G(控)'!$Q17)</f>
        <v/>
      </c>
      <c r="R17" s="570"/>
      <c r="S17" s="571"/>
      <c r="T17" s="572" t="str">
        <f>IF('3G(控)'!$T17="","",'3G(控)'!$T17)</f>
        <v/>
      </c>
      <c r="U17" s="573"/>
      <c r="V17" s="574" t="str">
        <f>IF('3G(控)'!$V17="","",'3G(控)'!$V17)</f>
        <v/>
      </c>
      <c r="W17" s="575"/>
      <c r="X17" s="575"/>
      <c r="Y17" s="576"/>
      <c r="Z17" s="577" t="str">
        <f>IF('3G(控)'!$Z17="","",'3G(控)'!$Z17)</f>
        <v/>
      </c>
      <c r="AA17" s="578"/>
      <c r="AB17" s="578"/>
      <c r="AC17" s="578"/>
      <c r="AD17" s="579"/>
      <c r="AE17" s="563" t="str">
        <f>IF('3G(控)'!$AE17="","",'3G(控)'!$AE17)</f>
        <v/>
      </c>
      <c r="AF17" s="564"/>
      <c r="AG17" s="564"/>
      <c r="AH17" s="564"/>
      <c r="AI17" s="564"/>
      <c r="AJ17" s="564"/>
      <c r="AK17" s="564"/>
      <c r="AL17" s="564"/>
      <c r="AM17" s="565"/>
      <c r="AN17" s="44"/>
      <c r="AO17" s="45"/>
    </row>
    <row r="18" spans="1:41" ht="24.95" customHeight="1">
      <c r="A18" s="544" t="str">
        <f>IF('3G(控)'!$A18="","",'3G(控)'!$A18)</f>
        <v/>
      </c>
      <c r="B18" s="545"/>
      <c r="C18" s="545"/>
      <c r="D18" s="545"/>
      <c r="E18" s="566" t="str">
        <f>IF('3G(控)'!$E18="",""," "&amp;'3G(控)'!$E18)</f>
        <v/>
      </c>
      <c r="F18" s="567"/>
      <c r="G18" s="567"/>
      <c r="H18" s="567"/>
      <c r="I18" s="567"/>
      <c r="J18" s="567"/>
      <c r="K18" s="567"/>
      <c r="L18" s="567"/>
      <c r="M18" s="567"/>
      <c r="N18" s="567"/>
      <c r="O18" s="567"/>
      <c r="P18" s="568"/>
      <c r="Q18" s="569" t="str">
        <f>IF('3G(控)'!$Q18="","",'3G(控)'!$Q18)</f>
        <v/>
      </c>
      <c r="R18" s="570"/>
      <c r="S18" s="571"/>
      <c r="T18" s="572" t="str">
        <f>IF('3G(控)'!$T18="","",'3G(控)'!$T18)</f>
        <v/>
      </c>
      <c r="U18" s="573"/>
      <c r="V18" s="574" t="str">
        <f>IF('3G(控)'!$V18="","",'3G(控)'!$V18)</f>
        <v/>
      </c>
      <c r="W18" s="575"/>
      <c r="X18" s="575"/>
      <c r="Y18" s="576"/>
      <c r="Z18" s="577" t="str">
        <f>IF('3G(控)'!$Z18="","",'3G(控)'!$Z18)</f>
        <v/>
      </c>
      <c r="AA18" s="578"/>
      <c r="AB18" s="578"/>
      <c r="AC18" s="578"/>
      <c r="AD18" s="579"/>
      <c r="AE18" s="563" t="str">
        <f>IF('3G(控)'!$AE18="","",'3G(控)'!$AE18)</f>
        <v/>
      </c>
      <c r="AF18" s="564"/>
      <c r="AG18" s="564"/>
      <c r="AH18" s="564"/>
      <c r="AI18" s="564"/>
      <c r="AJ18" s="564"/>
      <c r="AK18" s="564"/>
      <c r="AL18" s="564"/>
      <c r="AM18" s="565"/>
      <c r="AN18" s="44"/>
      <c r="AO18" s="45"/>
    </row>
    <row r="19" spans="1:41" ht="24.95" customHeight="1">
      <c r="A19" s="544" t="str">
        <f>IF('3G(控)'!$A19="","",'3G(控)'!$A19)</f>
        <v/>
      </c>
      <c r="B19" s="545"/>
      <c r="C19" s="545"/>
      <c r="D19" s="545"/>
      <c r="E19" s="566" t="str">
        <f>IF('3G(控)'!$E19="",""," "&amp;'3G(控)'!$E19)</f>
        <v/>
      </c>
      <c r="F19" s="567"/>
      <c r="G19" s="567"/>
      <c r="H19" s="567"/>
      <c r="I19" s="567"/>
      <c r="J19" s="567"/>
      <c r="K19" s="567"/>
      <c r="L19" s="567"/>
      <c r="M19" s="567"/>
      <c r="N19" s="567"/>
      <c r="O19" s="567"/>
      <c r="P19" s="568"/>
      <c r="Q19" s="569" t="str">
        <f>IF('3G(控)'!$Q19="","",'3G(控)'!$Q19)</f>
        <v/>
      </c>
      <c r="R19" s="570"/>
      <c r="S19" s="571"/>
      <c r="T19" s="572" t="str">
        <f>IF('3G(控)'!$T19="","",'3G(控)'!$T19)</f>
        <v/>
      </c>
      <c r="U19" s="573"/>
      <c r="V19" s="574" t="str">
        <f>IF('3G(控)'!$V19="","",'3G(控)'!$V19)</f>
        <v/>
      </c>
      <c r="W19" s="575"/>
      <c r="X19" s="575"/>
      <c r="Y19" s="576"/>
      <c r="Z19" s="577" t="str">
        <f>IF('3G(控)'!$Z19="","",'3G(控)'!$Z19)</f>
        <v/>
      </c>
      <c r="AA19" s="578"/>
      <c r="AB19" s="578"/>
      <c r="AC19" s="578"/>
      <c r="AD19" s="579"/>
      <c r="AE19" s="563" t="str">
        <f>IF('3G(控)'!$AE19="","",'3G(控)'!$AE19)</f>
        <v/>
      </c>
      <c r="AF19" s="564"/>
      <c r="AG19" s="564"/>
      <c r="AH19" s="564"/>
      <c r="AI19" s="564"/>
      <c r="AJ19" s="564"/>
      <c r="AK19" s="564"/>
      <c r="AL19" s="564"/>
      <c r="AM19" s="565"/>
      <c r="AN19" s="44"/>
      <c r="AO19" s="45"/>
    </row>
    <row r="20" spans="1:41" ht="24.95" customHeight="1">
      <c r="A20" s="544" t="str">
        <f>IF('3G(控)'!$A20="","",'3G(控)'!$A20)</f>
        <v/>
      </c>
      <c r="B20" s="545"/>
      <c r="C20" s="545"/>
      <c r="D20" s="545"/>
      <c r="E20" s="566" t="str">
        <f>IF('3G(控)'!$E20="",""," "&amp;'3G(控)'!$E20)</f>
        <v/>
      </c>
      <c r="F20" s="567"/>
      <c r="G20" s="567"/>
      <c r="H20" s="567"/>
      <c r="I20" s="567"/>
      <c r="J20" s="567"/>
      <c r="K20" s="567"/>
      <c r="L20" s="567"/>
      <c r="M20" s="567"/>
      <c r="N20" s="567"/>
      <c r="O20" s="567"/>
      <c r="P20" s="568"/>
      <c r="Q20" s="569" t="str">
        <f>IF('3G(控)'!$Q20="","",'3G(控)'!$Q20)</f>
        <v/>
      </c>
      <c r="R20" s="570"/>
      <c r="S20" s="571"/>
      <c r="T20" s="572" t="str">
        <f>IF('3G(控)'!$T20="","",'3G(控)'!$T20)</f>
        <v/>
      </c>
      <c r="U20" s="573"/>
      <c r="V20" s="574" t="str">
        <f>IF('3G(控)'!$V20="","",'3G(控)'!$V20)</f>
        <v/>
      </c>
      <c r="W20" s="575"/>
      <c r="X20" s="575"/>
      <c r="Y20" s="576"/>
      <c r="Z20" s="577" t="str">
        <f>IF('3G(控)'!$Z20="","",'3G(控)'!$Z20)</f>
        <v/>
      </c>
      <c r="AA20" s="578"/>
      <c r="AB20" s="578"/>
      <c r="AC20" s="578"/>
      <c r="AD20" s="579"/>
      <c r="AE20" s="563" t="str">
        <f>IF('3G(控)'!$AE20="","",'3G(控)'!$AE20)</f>
        <v/>
      </c>
      <c r="AF20" s="564"/>
      <c r="AG20" s="564"/>
      <c r="AH20" s="564"/>
      <c r="AI20" s="564"/>
      <c r="AJ20" s="564"/>
      <c r="AK20" s="564"/>
      <c r="AL20" s="564"/>
      <c r="AM20" s="565"/>
      <c r="AN20" s="44"/>
      <c r="AO20" s="45"/>
    </row>
    <row r="21" spans="1:41" ht="24.95" customHeight="1">
      <c r="A21" s="544" t="str">
        <f>IF('3G(控)'!$A21="","",'3G(控)'!$A21)</f>
        <v/>
      </c>
      <c r="B21" s="545"/>
      <c r="C21" s="545"/>
      <c r="D21" s="545"/>
      <c r="E21" s="566" t="str">
        <f>IF('3G(控)'!$E21="",""," "&amp;'3G(控)'!$E21)</f>
        <v/>
      </c>
      <c r="F21" s="567"/>
      <c r="G21" s="567"/>
      <c r="H21" s="567"/>
      <c r="I21" s="567"/>
      <c r="J21" s="567"/>
      <c r="K21" s="567"/>
      <c r="L21" s="567"/>
      <c r="M21" s="567"/>
      <c r="N21" s="567"/>
      <c r="O21" s="567"/>
      <c r="P21" s="568"/>
      <c r="Q21" s="569" t="str">
        <f>IF('3G(控)'!$Q21="","",'3G(控)'!$Q21)</f>
        <v/>
      </c>
      <c r="R21" s="570"/>
      <c r="S21" s="571"/>
      <c r="T21" s="572" t="str">
        <f>IF('3G(控)'!$T21="","",'3G(控)'!$T21)</f>
        <v/>
      </c>
      <c r="U21" s="573"/>
      <c r="V21" s="574" t="str">
        <f>IF('3G(控)'!$V21="","",'3G(控)'!$V21)</f>
        <v/>
      </c>
      <c r="W21" s="575"/>
      <c r="X21" s="575"/>
      <c r="Y21" s="576"/>
      <c r="Z21" s="577" t="str">
        <f>IF('3G(控)'!$Z21="","",'3G(控)'!$Z21)</f>
        <v/>
      </c>
      <c r="AA21" s="578"/>
      <c r="AB21" s="578"/>
      <c r="AC21" s="578"/>
      <c r="AD21" s="579"/>
      <c r="AE21" s="563" t="str">
        <f>IF('3G(控)'!$AE21="","",'3G(控)'!$AE21)</f>
        <v/>
      </c>
      <c r="AF21" s="564"/>
      <c r="AG21" s="564"/>
      <c r="AH21" s="564"/>
      <c r="AI21" s="564"/>
      <c r="AJ21" s="564"/>
      <c r="AK21" s="564"/>
      <c r="AL21" s="564"/>
      <c r="AM21" s="565"/>
      <c r="AN21" s="44"/>
      <c r="AO21" s="45"/>
    </row>
    <row r="22" spans="1:41" ht="24.95" customHeight="1">
      <c r="A22" s="544" t="str">
        <f>IF('3G(控)'!$A22="","",'3G(控)'!$A22)</f>
        <v/>
      </c>
      <c r="B22" s="545"/>
      <c r="C22" s="545"/>
      <c r="D22" s="545"/>
      <c r="E22" s="566" t="str">
        <f>IF('3G(控)'!$E22="",""," "&amp;'3G(控)'!$E22)</f>
        <v/>
      </c>
      <c r="F22" s="567"/>
      <c r="G22" s="567"/>
      <c r="H22" s="567"/>
      <c r="I22" s="567"/>
      <c r="J22" s="567"/>
      <c r="K22" s="567"/>
      <c r="L22" s="567"/>
      <c r="M22" s="567"/>
      <c r="N22" s="567"/>
      <c r="O22" s="567"/>
      <c r="P22" s="568"/>
      <c r="Q22" s="569" t="str">
        <f>IF('3G(控)'!$Q22="","",'3G(控)'!$Q22)</f>
        <v/>
      </c>
      <c r="R22" s="570"/>
      <c r="S22" s="571"/>
      <c r="T22" s="572" t="str">
        <f>IF('3G(控)'!$T22="","",'3G(控)'!$T22)</f>
        <v/>
      </c>
      <c r="U22" s="573"/>
      <c r="V22" s="574" t="str">
        <f>IF('3G(控)'!$V22="","",'3G(控)'!$V22)</f>
        <v/>
      </c>
      <c r="W22" s="575"/>
      <c r="X22" s="575"/>
      <c r="Y22" s="576"/>
      <c r="Z22" s="577" t="str">
        <f>IF('3G(控)'!$Z22="","",'3G(控)'!$Z22)</f>
        <v/>
      </c>
      <c r="AA22" s="578"/>
      <c r="AB22" s="578"/>
      <c r="AC22" s="578"/>
      <c r="AD22" s="579"/>
      <c r="AE22" s="563" t="str">
        <f>IF('3G(控)'!$AE22="","",'3G(控)'!$AE22)</f>
        <v/>
      </c>
      <c r="AF22" s="564"/>
      <c r="AG22" s="564"/>
      <c r="AH22" s="564"/>
      <c r="AI22" s="564"/>
      <c r="AJ22" s="564"/>
      <c r="AK22" s="564"/>
      <c r="AL22" s="564"/>
      <c r="AM22" s="565"/>
      <c r="AN22" s="44"/>
      <c r="AO22" s="45"/>
    </row>
    <row r="23" spans="1:41" ht="24.95" customHeight="1">
      <c r="A23" s="544" t="str">
        <f>IF('3G(控)'!$A23="","",'3G(控)'!$A23)</f>
        <v/>
      </c>
      <c r="B23" s="545"/>
      <c r="C23" s="545"/>
      <c r="D23" s="545"/>
      <c r="E23" s="566" t="str">
        <f>IF('3G(控)'!$E23="",""," "&amp;'3G(控)'!$E23)</f>
        <v/>
      </c>
      <c r="F23" s="567"/>
      <c r="G23" s="567"/>
      <c r="H23" s="567"/>
      <c r="I23" s="567"/>
      <c r="J23" s="567"/>
      <c r="K23" s="567"/>
      <c r="L23" s="567"/>
      <c r="M23" s="567"/>
      <c r="N23" s="567"/>
      <c r="O23" s="567"/>
      <c r="P23" s="568"/>
      <c r="Q23" s="569" t="str">
        <f>IF('3G(控)'!$Q23="","",'3G(控)'!$Q23)</f>
        <v/>
      </c>
      <c r="R23" s="570"/>
      <c r="S23" s="571"/>
      <c r="T23" s="572" t="str">
        <f>IF('3G(控)'!$T23="","",'3G(控)'!$T23)</f>
        <v/>
      </c>
      <c r="U23" s="573"/>
      <c r="V23" s="574" t="str">
        <f>IF('3G(控)'!$V23="","",'3G(控)'!$V23)</f>
        <v/>
      </c>
      <c r="W23" s="575"/>
      <c r="X23" s="575"/>
      <c r="Y23" s="576"/>
      <c r="Z23" s="577" t="str">
        <f>IF('3G(控)'!$Z23="","",'3G(控)'!$Z23)</f>
        <v/>
      </c>
      <c r="AA23" s="578"/>
      <c r="AB23" s="578"/>
      <c r="AC23" s="578"/>
      <c r="AD23" s="579"/>
      <c r="AE23" s="563" t="str">
        <f>IF('3G(控)'!$AE23="","",'3G(控)'!$AE23)</f>
        <v/>
      </c>
      <c r="AF23" s="564"/>
      <c r="AG23" s="564"/>
      <c r="AH23" s="564"/>
      <c r="AI23" s="564"/>
      <c r="AJ23" s="564"/>
      <c r="AK23" s="564"/>
      <c r="AL23" s="564"/>
      <c r="AM23" s="565"/>
      <c r="AN23" s="44"/>
      <c r="AO23" s="45"/>
    </row>
    <row r="24" spans="1:41" ht="24.95" customHeight="1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428" t="s">
        <v>74</v>
      </c>
      <c r="L24" s="428"/>
      <c r="M24" s="428"/>
      <c r="N24" s="428"/>
      <c r="O24" s="428"/>
      <c r="P24" s="59"/>
      <c r="Q24" s="59"/>
      <c r="R24" s="59"/>
      <c r="S24" s="59"/>
      <c r="T24" s="59"/>
      <c r="U24" s="59"/>
      <c r="V24" s="59"/>
      <c r="W24" s="59"/>
      <c r="X24" s="59"/>
      <c r="Y24" s="60"/>
      <c r="Z24" s="408" t="str">
        <f>IF('3G(控)'!$Z24="","",'3G(控)'!$Z24)</f>
        <v/>
      </c>
      <c r="AA24" s="408"/>
      <c r="AB24" s="408"/>
      <c r="AC24" s="408"/>
      <c r="AD24" s="408"/>
      <c r="AE24" s="580" t="str">
        <f>IF('3G(控)'!$AE24="","",'3G(控)'!$AE24)</f>
        <v/>
      </c>
      <c r="AF24" s="581"/>
      <c r="AG24" s="581"/>
      <c r="AH24" s="581"/>
      <c r="AI24" s="581"/>
      <c r="AJ24" s="581"/>
      <c r="AK24" s="581"/>
      <c r="AL24" s="581"/>
      <c r="AM24" s="582"/>
      <c r="AN24" s="61"/>
      <c r="AO24" s="64"/>
    </row>
    <row r="25" spans="1:41" ht="24.95" customHeight="1">
      <c r="A25" s="132" t="s">
        <v>37</v>
      </c>
      <c r="B25" s="134"/>
      <c r="C25" s="134"/>
      <c r="D25" s="135"/>
      <c r="E25" s="391" t="str">
        <f>IF('3G(控)'!$E25="","",'3G(控)'!$E25)</f>
        <v/>
      </c>
      <c r="F25" s="392"/>
      <c r="G25" s="392"/>
      <c r="H25" s="392"/>
      <c r="I25" s="392"/>
      <c r="J25" s="393"/>
      <c r="K25" s="583" t="s">
        <v>61</v>
      </c>
      <c r="L25" s="584"/>
      <c r="M25" s="584"/>
      <c r="N25" s="28">
        <f>IF('3G(控)'!$N25="","",'3G(控)'!$N25)</f>
        <v>10</v>
      </c>
      <c r="O25" s="29" t="s">
        <v>62</v>
      </c>
      <c r="P25" s="585" t="str">
        <f>IF('3G(控)'!$P25="","",'3G(控)'!$P25)</f>
        <v/>
      </c>
      <c r="Q25" s="586"/>
      <c r="R25" s="586"/>
      <c r="S25" s="586"/>
      <c r="T25" s="586"/>
      <c r="U25" s="587"/>
      <c r="V25" s="399" t="s">
        <v>63</v>
      </c>
      <c r="W25" s="400"/>
      <c r="X25" s="400"/>
      <c r="Y25" s="401"/>
      <c r="Z25" s="402" t="str">
        <f>IF('3G(控)'!$Z25="","",'3G(控)'!$Z25)</f>
        <v/>
      </c>
      <c r="AA25" s="403"/>
      <c r="AB25" s="403"/>
      <c r="AC25" s="403"/>
      <c r="AD25" s="404"/>
      <c r="AE25" s="588" t="s">
        <v>64</v>
      </c>
      <c r="AF25" s="149"/>
      <c r="AG25" s="149"/>
      <c r="AH25" s="150"/>
      <c r="AI25" s="529" t="str">
        <f>IF('3G(控)'!$AI$25="","",'3G(控)'!$AI$25)</f>
        <v/>
      </c>
      <c r="AJ25" s="530"/>
      <c r="AK25" s="530"/>
      <c r="AL25" s="33" t="s">
        <v>24</v>
      </c>
      <c r="AM25" s="80" t="str">
        <f>IF('3G(控)'!$AM$25="","",'3G(控)'!$AM$25)</f>
        <v/>
      </c>
      <c r="AN25" s="80"/>
      <c r="AO25" s="531"/>
    </row>
    <row r="26" spans="1:41" ht="23.25" customHeight="1">
      <c r="A26" s="376"/>
      <c r="B26" s="376"/>
      <c r="C26" s="376"/>
      <c r="D26" s="376"/>
      <c r="E26" s="49" t="s">
        <v>65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50"/>
      <c r="AE26" s="377" t="s">
        <v>66</v>
      </c>
      <c r="AF26" s="143"/>
      <c r="AG26" s="143"/>
      <c r="AH26" s="380"/>
      <c r="AI26" s="381"/>
      <c r="AJ26" s="51"/>
      <c r="AK26" s="384"/>
      <c r="AL26" s="384"/>
      <c r="AM26" s="381"/>
      <c r="AN26" s="386"/>
      <c r="AO26" s="387"/>
    </row>
    <row r="27" spans="1:41" ht="23.25" customHeight="1">
      <c r="A27" s="390"/>
      <c r="B27" s="390"/>
      <c r="C27" s="390"/>
      <c r="D27" s="390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4"/>
      <c r="AE27" s="378"/>
      <c r="AF27" s="379"/>
      <c r="AG27" s="379"/>
      <c r="AH27" s="382"/>
      <c r="AI27" s="383"/>
      <c r="AJ27" s="55"/>
      <c r="AK27" s="385"/>
      <c r="AL27" s="385"/>
      <c r="AM27" s="383"/>
      <c r="AN27" s="388"/>
      <c r="AO27" s="389"/>
    </row>
    <row r="28" spans="1:41" ht="22.5" customHeight="1">
      <c r="A28" s="1"/>
      <c r="B28" s="1"/>
      <c r="C28" s="1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1"/>
      <c r="AD28" s="1"/>
      <c r="AE28" s="1"/>
      <c r="AF28" s="1"/>
      <c r="AG28" s="1"/>
      <c r="AH28" s="1"/>
      <c r="AI28" s="37"/>
      <c r="AJ28" s="37"/>
      <c r="AK28" s="5"/>
      <c r="AL28" s="5"/>
      <c r="AM28" s="37"/>
      <c r="AN28" s="37"/>
      <c r="AO28" s="37" t="s">
        <v>67</v>
      </c>
    </row>
    <row r="29" spans="1:41" ht="28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475" t="s">
        <v>51</v>
      </c>
      <c r="N29" s="475"/>
      <c r="O29" s="475"/>
      <c r="P29" s="475"/>
      <c r="Q29" s="475"/>
      <c r="R29" s="475"/>
      <c r="S29" s="475"/>
      <c r="T29" s="475"/>
      <c r="U29" s="475"/>
      <c r="V29" s="475"/>
      <c r="W29" s="475"/>
      <c r="X29" s="475"/>
      <c r="Y29" s="475"/>
      <c r="Z29" s="2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ht="28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525" t="s">
        <v>47</v>
      </c>
      <c r="AB30" s="526"/>
      <c r="AC30" s="526"/>
      <c r="AD30" s="527" t="str">
        <f>$AD$5</f>
        <v/>
      </c>
      <c r="AE30" s="527"/>
      <c r="AF30" s="527"/>
      <c r="AG30" s="527"/>
      <c r="AH30" s="527"/>
      <c r="AI30" s="527"/>
      <c r="AJ30" s="527"/>
      <c r="AK30" s="527"/>
      <c r="AL30" s="527"/>
      <c r="AM30" s="527"/>
      <c r="AN30" s="527"/>
      <c r="AO30" s="528"/>
    </row>
    <row r="31" spans="1:41" ht="12.6" customHeight="1">
      <c r="A31" s="524"/>
      <c r="B31" s="524"/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524"/>
      <c r="AN31" s="524"/>
      <c r="AO31" s="524"/>
    </row>
    <row r="32" spans="1:41" ht="24.95" customHeight="1">
      <c r="A32" s="79" t="s">
        <v>55</v>
      </c>
      <c r="B32" s="80"/>
      <c r="C32" s="80"/>
      <c r="D32" s="80"/>
      <c r="E32" s="371" t="s">
        <v>56</v>
      </c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1"/>
      <c r="Q32" s="371" t="s">
        <v>57</v>
      </c>
      <c r="R32" s="80"/>
      <c r="S32" s="81"/>
      <c r="T32" s="371" t="s">
        <v>58</v>
      </c>
      <c r="U32" s="81"/>
      <c r="V32" s="371" t="s">
        <v>59</v>
      </c>
      <c r="W32" s="80"/>
      <c r="X32" s="80"/>
      <c r="Y32" s="81"/>
      <c r="Z32" s="394" t="s">
        <v>60</v>
      </c>
      <c r="AA32" s="395"/>
      <c r="AB32" s="395"/>
      <c r="AC32" s="395"/>
      <c r="AD32" s="523"/>
      <c r="AE32" s="371" t="s">
        <v>38</v>
      </c>
      <c r="AF32" s="80"/>
      <c r="AG32" s="80"/>
      <c r="AH32" s="80"/>
      <c r="AI32" s="80"/>
      <c r="AJ32" s="80"/>
      <c r="AK32" s="80"/>
      <c r="AL32" s="80"/>
      <c r="AM32" s="80"/>
      <c r="AN32" s="80"/>
      <c r="AO32" s="531"/>
    </row>
    <row r="33" spans="1:41" ht="24.95" customHeight="1">
      <c r="A33" s="544" t="str">
        <f>IF('3G(控)'!$A33="","",'3G(控)'!$A33)</f>
        <v/>
      </c>
      <c r="B33" s="545"/>
      <c r="C33" s="545"/>
      <c r="D33" s="545"/>
      <c r="E33" s="546" t="str">
        <f>IF('3G(控)'!$E33="",""," "&amp;'3G(控)'!$E33)</f>
        <v/>
      </c>
      <c r="F33" s="547"/>
      <c r="G33" s="547"/>
      <c r="H33" s="547"/>
      <c r="I33" s="547"/>
      <c r="J33" s="547"/>
      <c r="K33" s="547"/>
      <c r="L33" s="547"/>
      <c r="M33" s="547"/>
      <c r="N33" s="547"/>
      <c r="O33" s="547"/>
      <c r="P33" s="548"/>
      <c r="Q33" s="549" t="str">
        <f>IF('3G(控)'!$Q33="","",'3G(控)'!$Q33)</f>
        <v/>
      </c>
      <c r="R33" s="550"/>
      <c r="S33" s="551"/>
      <c r="T33" s="552" t="str">
        <f>IF('3G(控)'!$T33="","",'3G(控)'!$T33)</f>
        <v/>
      </c>
      <c r="U33" s="553"/>
      <c r="V33" s="554" t="str">
        <f>IF('3G(控)'!$V33="","",'3G(控)'!$V33)</f>
        <v/>
      </c>
      <c r="W33" s="555"/>
      <c r="X33" s="555"/>
      <c r="Y33" s="556"/>
      <c r="Z33" s="557" t="str">
        <f>IF('3G(控)'!$Z33="","",'3G(控)'!$Z33)</f>
        <v/>
      </c>
      <c r="AA33" s="558"/>
      <c r="AB33" s="558"/>
      <c r="AC33" s="558"/>
      <c r="AD33" s="559"/>
      <c r="AE33" s="560" t="str">
        <f>IF('3G(控)'!$AE33="","",'3G(控)'!$AE33)</f>
        <v/>
      </c>
      <c r="AF33" s="561"/>
      <c r="AG33" s="561"/>
      <c r="AH33" s="561"/>
      <c r="AI33" s="561"/>
      <c r="AJ33" s="561"/>
      <c r="AK33" s="561"/>
      <c r="AL33" s="561"/>
      <c r="AM33" s="562"/>
      <c r="AN33" s="42"/>
      <c r="AO33" s="43"/>
    </row>
    <row r="34" spans="1:41" ht="24.95" customHeight="1">
      <c r="A34" s="544" t="str">
        <f>IF('3G(控)'!$A34="","",'3G(控)'!$A34)</f>
        <v/>
      </c>
      <c r="B34" s="545"/>
      <c r="C34" s="545"/>
      <c r="D34" s="545"/>
      <c r="E34" s="566" t="str">
        <f>IF('3G(控)'!$E34="",""," "&amp;'3G(控)'!$E34)</f>
        <v/>
      </c>
      <c r="F34" s="567"/>
      <c r="G34" s="567"/>
      <c r="H34" s="567"/>
      <c r="I34" s="567"/>
      <c r="J34" s="567"/>
      <c r="K34" s="567"/>
      <c r="L34" s="567"/>
      <c r="M34" s="567"/>
      <c r="N34" s="567"/>
      <c r="O34" s="567"/>
      <c r="P34" s="568"/>
      <c r="Q34" s="569" t="str">
        <f>IF('3G(控)'!$Q34="","",'3G(控)'!$Q34)</f>
        <v/>
      </c>
      <c r="R34" s="570"/>
      <c r="S34" s="571"/>
      <c r="T34" s="572" t="str">
        <f>IF('3G(控)'!$T34="","",'3G(控)'!$T34)</f>
        <v/>
      </c>
      <c r="U34" s="573"/>
      <c r="V34" s="574" t="str">
        <f>IF('3G(控)'!$V34="","",'3G(控)'!$V34)</f>
        <v/>
      </c>
      <c r="W34" s="575"/>
      <c r="X34" s="575"/>
      <c r="Y34" s="576"/>
      <c r="Z34" s="577" t="str">
        <f>IF('3G(控)'!$Z34="","",'3G(控)'!$Z34)</f>
        <v/>
      </c>
      <c r="AA34" s="578"/>
      <c r="AB34" s="578"/>
      <c r="AC34" s="578"/>
      <c r="AD34" s="579"/>
      <c r="AE34" s="563" t="str">
        <f>IF('3G(控)'!$AE34="","",'3G(控)'!$AE34)</f>
        <v/>
      </c>
      <c r="AF34" s="564"/>
      <c r="AG34" s="564"/>
      <c r="AH34" s="564"/>
      <c r="AI34" s="564"/>
      <c r="AJ34" s="564"/>
      <c r="AK34" s="564"/>
      <c r="AL34" s="564"/>
      <c r="AM34" s="565"/>
      <c r="AN34" s="44"/>
      <c r="AO34" s="45"/>
    </row>
    <row r="35" spans="1:41" ht="24.95" customHeight="1">
      <c r="A35" s="544" t="str">
        <f>IF('3G(控)'!$A35="","",'3G(控)'!$A35)</f>
        <v/>
      </c>
      <c r="B35" s="545"/>
      <c r="C35" s="545"/>
      <c r="D35" s="545"/>
      <c r="E35" s="566" t="str">
        <f>IF('3G(控)'!$E35="",""," "&amp;'3G(控)'!$E35)</f>
        <v/>
      </c>
      <c r="F35" s="567"/>
      <c r="G35" s="567"/>
      <c r="H35" s="567"/>
      <c r="I35" s="567"/>
      <c r="J35" s="567"/>
      <c r="K35" s="567"/>
      <c r="L35" s="567"/>
      <c r="M35" s="567"/>
      <c r="N35" s="567"/>
      <c r="O35" s="567"/>
      <c r="P35" s="568"/>
      <c r="Q35" s="569" t="str">
        <f>IF('3G(控)'!$Q35="","",'3G(控)'!$Q35)</f>
        <v/>
      </c>
      <c r="R35" s="570"/>
      <c r="S35" s="571"/>
      <c r="T35" s="572" t="str">
        <f>IF('3G(控)'!$T35="","",'3G(控)'!$T35)</f>
        <v/>
      </c>
      <c r="U35" s="573"/>
      <c r="V35" s="574" t="str">
        <f>IF('3G(控)'!$V35="","",'3G(控)'!$V35)</f>
        <v/>
      </c>
      <c r="W35" s="575"/>
      <c r="X35" s="575"/>
      <c r="Y35" s="576"/>
      <c r="Z35" s="577" t="str">
        <f>IF('3G(控)'!$Z35="","",'3G(控)'!$Z35)</f>
        <v/>
      </c>
      <c r="AA35" s="578"/>
      <c r="AB35" s="578"/>
      <c r="AC35" s="578"/>
      <c r="AD35" s="579"/>
      <c r="AE35" s="563" t="str">
        <f>IF('3G(控)'!$AE35="","",'3G(控)'!$AE35)</f>
        <v/>
      </c>
      <c r="AF35" s="564"/>
      <c r="AG35" s="564"/>
      <c r="AH35" s="564"/>
      <c r="AI35" s="564"/>
      <c r="AJ35" s="564"/>
      <c r="AK35" s="564"/>
      <c r="AL35" s="564"/>
      <c r="AM35" s="565"/>
      <c r="AN35" s="44"/>
      <c r="AO35" s="45"/>
    </row>
    <row r="36" spans="1:41" ht="24.95" customHeight="1">
      <c r="A36" s="544" t="str">
        <f>IF('3G(控)'!$A36="","",'3G(控)'!$A36)</f>
        <v/>
      </c>
      <c r="B36" s="545"/>
      <c r="C36" s="545"/>
      <c r="D36" s="545"/>
      <c r="E36" s="566" t="str">
        <f>IF('3G(控)'!$E36="",""," "&amp;'3G(控)'!$E36)</f>
        <v/>
      </c>
      <c r="F36" s="567"/>
      <c r="G36" s="567"/>
      <c r="H36" s="567"/>
      <c r="I36" s="567"/>
      <c r="J36" s="567"/>
      <c r="K36" s="567"/>
      <c r="L36" s="567"/>
      <c r="M36" s="567"/>
      <c r="N36" s="567"/>
      <c r="O36" s="567"/>
      <c r="P36" s="568"/>
      <c r="Q36" s="569" t="str">
        <f>IF('3G(控)'!$Q36="","",'3G(控)'!$Q36)</f>
        <v/>
      </c>
      <c r="R36" s="570"/>
      <c r="S36" s="571"/>
      <c r="T36" s="572" t="str">
        <f>IF('3G(控)'!$T36="","",'3G(控)'!$T36)</f>
        <v/>
      </c>
      <c r="U36" s="573"/>
      <c r="V36" s="574" t="str">
        <f>IF('3G(控)'!$V36="","",'3G(控)'!$V36)</f>
        <v/>
      </c>
      <c r="W36" s="575"/>
      <c r="X36" s="575"/>
      <c r="Y36" s="576"/>
      <c r="Z36" s="577" t="str">
        <f>IF('3G(控)'!$Z36="","",'3G(控)'!$Z36)</f>
        <v/>
      </c>
      <c r="AA36" s="578"/>
      <c r="AB36" s="578"/>
      <c r="AC36" s="578"/>
      <c r="AD36" s="579"/>
      <c r="AE36" s="563" t="str">
        <f>IF('3G(控)'!$AE36="","",'3G(控)'!$AE36)</f>
        <v/>
      </c>
      <c r="AF36" s="564"/>
      <c r="AG36" s="564"/>
      <c r="AH36" s="564"/>
      <c r="AI36" s="564"/>
      <c r="AJ36" s="564"/>
      <c r="AK36" s="564"/>
      <c r="AL36" s="564"/>
      <c r="AM36" s="565"/>
      <c r="AN36" s="44"/>
      <c r="AO36" s="45"/>
    </row>
    <row r="37" spans="1:41" ht="24.95" customHeight="1">
      <c r="A37" s="544" t="str">
        <f>IF('3G(控)'!$A37="","",'3G(控)'!$A37)</f>
        <v/>
      </c>
      <c r="B37" s="545"/>
      <c r="C37" s="545"/>
      <c r="D37" s="545"/>
      <c r="E37" s="566" t="str">
        <f>IF('3G(控)'!$E37="",""," "&amp;'3G(控)'!$E37)</f>
        <v/>
      </c>
      <c r="F37" s="567"/>
      <c r="G37" s="567"/>
      <c r="H37" s="567"/>
      <c r="I37" s="567"/>
      <c r="J37" s="567"/>
      <c r="K37" s="567"/>
      <c r="L37" s="567"/>
      <c r="M37" s="567"/>
      <c r="N37" s="567"/>
      <c r="O37" s="567"/>
      <c r="P37" s="568"/>
      <c r="Q37" s="569" t="str">
        <f>IF('3G(控)'!$Q37="","",'3G(控)'!$Q37)</f>
        <v/>
      </c>
      <c r="R37" s="570"/>
      <c r="S37" s="571"/>
      <c r="T37" s="572" t="str">
        <f>IF('3G(控)'!$T37="","",'3G(控)'!$T37)</f>
        <v/>
      </c>
      <c r="U37" s="573"/>
      <c r="V37" s="574" t="str">
        <f>IF('3G(控)'!$V37="","",'3G(控)'!$V37)</f>
        <v/>
      </c>
      <c r="W37" s="575"/>
      <c r="X37" s="575"/>
      <c r="Y37" s="576"/>
      <c r="Z37" s="577" t="str">
        <f>IF('3G(控)'!$Z37="","",'3G(控)'!$Z37)</f>
        <v/>
      </c>
      <c r="AA37" s="578"/>
      <c r="AB37" s="578"/>
      <c r="AC37" s="578"/>
      <c r="AD37" s="579"/>
      <c r="AE37" s="563" t="str">
        <f>IF('3G(控)'!$AE37="","",'3G(控)'!$AE37)</f>
        <v/>
      </c>
      <c r="AF37" s="564"/>
      <c r="AG37" s="564"/>
      <c r="AH37" s="564"/>
      <c r="AI37" s="564"/>
      <c r="AJ37" s="564"/>
      <c r="AK37" s="564"/>
      <c r="AL37" s="564"/>
      <c r="AM37" s="565"/>
      <c r="AN37" s="44"/>
      <c r="AO37" s="45"/>
    </row>
    <row r="38" spans="1:41" ht="24.95" customHeight="1">
      <c r="A38" s="544" t="str">
        <f>IF('3G(控)'!$A38="","",'3G(控)'!$A38)</f>
        <v/>
      </c>
      <c r="B38" s="545"/>
      <c r="C38" s="545"/>
      <c r="D38" s="545"/>
      <c r="E38" s="566" t="str">
        <f>IF('3G(控)'!$E38="",""," "&amp;'3G(控)'!$E38)</f>
        <v/>
      </c>
      <c r="F38" s="567"/>
      <c r="G38" s="567"/>
      <c r="H38" s="567"/>
      <c r="I38" s="567"/>
      <c r="J38" s="567"/>
      <c r="K38" s="567"/>
      <c r="L38" s="567"/>
      <c r="M38" s="567"/>
      <c r="N38" s="567"/>
      <c r="O38" s="567"/>
      <c r="P38" s="568"/>
      <c r="Q38" s="569" t="str">
        <f>IF('3G(控)'!$Q38="","",'3G(控)'!$Q38)</f>
        <v/>
      </c>
      <c r="R38" s="570"/>
      <c r="S38" s="571"/>
      <c r="T38" s="572" t="str">
        <f>IF('3G(控)'!$T38="","",'3G(控)'!$T38)</f>
        <v/>
      </c>
      <c r="U38" s="573"/>
      <c r="V38" s="574" t="str">
        <f>IF('3G(控)'!$V38="","",'3G(控)'!$V38)</f>
        <v/>
      </c>
      <c r="W38" s="575"/>
      <c r="X38" s="575"/>
      <c r="Y38" s="576"/>
      <c r="Z38" s="577" t="str">
        <f>IF('3G(控)'!$Z38="","",'3G(控)'!$Z38)</f>
        <v/>
      </c>
      <c r="AA38" s="578"/>
      <c r="AB38" s="578"/>
      <c r="AC38" s="578"/>
      <c r="AD38" s="579"/>
      <c r="AE38" s="563" t="str">
        <f>IF('3G(控)'!$AE38="","",'3G(控)'!$AE38)</f>
        <v/>
      </c>
      <c r="AF38" s="564"/>
      <c r="AG38" s="564"/>
      <c r="AH38" s="564"/>
      <c r="AI38" s="564"/>
      <c r="AJ38" s="564"/>
      <c r="AK38" s="564"/>
      <c r="AL38" s="564"/>
      <c r="AM38" s="565"/>
      <c r="AN38" s="44"/>
      <c r="AO38" s="45"/>
    </row>
    <row r="39" spans="1:41" ht="24.95" customHeight="1">
      <c r="A39" s="544" t="str">
        <f>IF('3G(控)'!$A39="","",'3G(控)'!$A39)</f>
        <v/>
      </c>
      <c r="B39" s="545"/>
      <c r="C39" s="545"/>
      <c r="D39" s="545"/>
      <c r="E39" s="566" t="str">
        <f>IF('3G(控)'!$E39="",""," "&amp;'3G(控)'!$E39)</f>
        <v/>
      </c>
      <c r="F39" s="567"/>
      <c r="G39" s="567"/>
      <c r="H39" s="567"/>
      <c r="I39" s="567"/>
      <c r="J39" s="567"/>
      <c r="K39" s="567"/>
      <c r="L39" s="567"/>
      <c r="M39" s="567"/>
      <c r="N39" s="567"/>
      <c r="O39" s="567"/>
      <c r="P39" s="568"/>
      <c r="Q39" s="569" t="str">
        <f>IF('3G(控)'!$Q39="","",'3G(控)'!$Q39)</f>
        <v/>
      </c>
      <c r="R39" s="570"/>
      <c r="S39" s="571"/>
      <c r="T39" s="572" t="str">
        <f>IF('3G(控)'!$T39="","",'3G(控)'!$T39)</f>
        <v/>
      </c>
      <c r="U39" s="573"/>
      <c r="V39" s="574" t="str">
        <f>IF('3G(控)'!$V39="","",'3G(控)'!$V39)</f>
        <v/>
      </c>
      <c r="W39" s="575"/>
      <c r="X39" s="575"/>
      <c r="Y39" s="576"/>
      <c r="Z39" s="577" t="str">
        <f>IF('3G(控)'!$Z39="","",'3G(控)'!$Z39)</f>
        <v/>
      </c>
      <c r="AA39" s="578"/>
      <c r="AB39" s="578"/>
      <c r="AC39" s="578"/>
      <c r="AD39" s="579"/>
      <c r="AE39" s="563" t="str">
        <f>IF('3G(控)'!$AE39="","",'3G(控)'!$AE39)</f>
        <v/>
      </c>
      <c r="AF39" s="564"/>
      <c r="AG39" s="564"/>
      <c r="AH39" s="564"/>
      <c r="AI39" s="564"/>
      <c r="AJ39" s="564"/>
      <c r="AK39" s="564"/>
      <c r="AL39" s="564"/>
      <c r="AM39" s="565"/>
      <c r="AN39" s="44"/>
      <c r="AO39" s="45"/>
    </row>
    <row r="40" spans="1:41" ht="24.95" customHeight="1">
      <c r="A40" s="544" t="str">
        <f>IF('3G(控)'!$A40="","",'3G(控)'!$A40)</f>
        <v/>
      </c>
      <c r="B40" s="545"/>
      <c r="C40" s="545"/>
      <c r="D40" s="545"/>
      <c r="E40" s="566" t="str">
        <f>IF('3G(控)'!$E40="",""," "&amp;'3G(控)'!$E40)</f>
        <v/>
      </c>
      <c r="F40" s="567"/>
      <c r="G40" s="567"/>
      <c r="H40" s="567"/>
      <c r="I40" s="567"/>
      <c r="J40" s="567"/>
      <c r="K40" s="567"/>
      <c r="L40" s="567"/>
      <c r="M40" s="567"/>
      <c r="N40" s="567"/>
      <c r="O40" s="567"/>
      <c r="P40" s="568"/>
      <c r="Q40" s="569" t="str">
        <f>IF('3G(控)'!$Q40="","",'3G(控)'!$Q40)</f>
        <v/>
      </c>
      <c r="R40" s="570"/>
      <c r="S40" s="571"/>
      <c r="T40" s="572" t="str">
        <f>IF('3G(控)'!$T40="","",'3G(控)'!$T40)</f>
        <v/>
      </c>
      <c r="U40" s="573"/>
      <c r="V40" s="574" t="str">
        <f>IF('3G(控)'!$V40="","",'3G(控)'!$V40)</f>
        <v/>
      </c>
      <c r="W40" s="575"/>
      <c r="X40" s="575"/>
      <c r="Y40" s="576"/>
      <c r="Z40" s="577" t="str">
        <f>IF('3G(控)'!$Z40="","",'3G(控)'!$Z40)</f>
        <v/>
      </c>
      <c r="AA40" s="578"/>
      <c r="AB40" s="578"/>
      <c r="AC40" s="578"/>
      <c r="AD40" s="579"/>
      <c r="AE40" s="563" t="str">
        <f>IF('3G(控)'!$AE40="","",'3G(控)'!$AE40)</f>
        <v/>
      </c>
      <c r="AF40" s="564"/>
      <c r="AG40" s="564"/>
      <c r="AH40" s="564"/>
      <c r="AI40" s="564"/>
      <c r="AJ40" s="564"/>
      <c r="AK40" s="564"/>
      <c r="AL40" s="564"/>
      <c r="AM40" s="565"/>
      <c r="AN40" s="44"/>
      <c r="AO40" s="45"/>
    </row>
    <row r="41" spans="1:41" ht="24.95" customHeight="1">
      <c r="A41" s="544" t="str">
        <f>IF('3G(控)'!$A41="","",'3G(控)'!$A41)</f>
        <v/>
      </c>
      <c r="B41" s="545"/>
      <c r="C41" s="545"/>
      <c r="D41" s="545"/>
      <c r="E41" s="566" t="str">
        <f>IF('3G(控)'!$E41="",""," "&amp;'3G(控)'!$E41)</f>
        <v/>
      </c>
      <c r="F41" s="567"/>
      <c r="G41" s="567"/>
      <c r="H41" s="567"/>
      <c r="I41" s="567"/>
      <c r="J41" s="567"/>
      <c r="K41" s="567"/>
      <c r="L41" s="567"/>
      <c r="M41" s="567"/>
      <c r="N41" s="567"/>
      <c r="O41" s="567"/>
      <c r="P41" s="568"/>
      <c r="Q41" s="569" t="str">
        <f>IF('3G(控)'!$Q41="","",'3G(控)'!$Q41)</f>
        <v/>
      </c>
      <c r="R41" s="570"/>
      <c r="S41" s="571"/>
      <c r="T41" s="572" t="str">
        <f>IF('3G(控)'!$T41="","",'3G(控)'!$T41)</f>
        <v/>
      </c>
      <c r="U41" s="573"/>
      <c r="V41" s="574" t="str">
        <f>IF('3G(控)'!$V41="","",'3G(控)'!$V41)</f>
        <v/>
      </c>
      <c r="W41" s="575"/>
      <c r="X41" s="575"/>
      <c r="Y41" s="576"/>
      <c r="Z41" s="577" t="str">
        <f>IF('3G(控)'!$Z41="","",'3G(控)'!$Z41)</f>
        <v/>
      </c>
      <c r="AA41" s="578"/>
      <c r="AB41" s="578"/>
      <c r="AC41" s="578"/>
      <c r="AD41" s="579"/>
      <c r="AE41" s="563" t="str">
        <f>IF('3G(控)'!$AE41="","",'3G(控)'!$AE41)</f>
        <v/>
      </c>
      <c r="AF41" s="564"/>
      <c r="AG41" s="564"/>
      <c r="AH41" s="564"/>
      <c r="AI41" s="564"/>
      <c r="AJ41" s="564"/>
      <c r="AK41" s="564"/>
      <c r="AL41" s="564"/>
      <c r="AM41" s="565"/>
      <c r="AN41" s="44"/>
      <c r="AO41" s="45"/>
    </row>
    <row r="42" spans="1:41" ht="24.95" customHeight="1">
      <c r="A42" s="544" t="str">
        <f>IF('3G(控)'!$A42="","",'3G(控)'!$A42)</f>
        <v/>
      </c>
      <c r="B42" s="545"/>
      <c r="C42" s="545"/>
      <c r="D42" s="545"/>
      <c r="E42" s="566" t="str">
        <f>IF('3G(控)'!$E42="",""," "&amp;'3G(控)'!$E42)</f>
        <v/>
      </c>
      <c r="F42" s="567"/>
      <c r="G42" s="567"/>
      <c r="H42" s="567"/>
      <c r="I42" s="567"/>
      <c r="J42" s="567"/>
      <c r="K42" s="567"/>
      <c r="L42" s="567"/>
      <c r="M42" s="567"/>
      <c r="N42" s="567"/>
      <c r="O42" s="567"/>
      <c r="P42" s="568"/>
      <c r="Q42" s="569" t="str">
        <f>IF('3G(控)'!$Q42="","",'3G(控)'!$Q42)</f>
        <v/>
      </c>
      <c r="R42" s="570"/>
      <c r="S42" s="571"/>
      <c r="T42" s="572" t="str">
        <f>IF('3G(控)'!$T42="","",'3G(控)'!$T42)</f>
        <v/>
      </c>
      <c r="U42" s="573"/>
      <c r="V42" s="574" t="str">
        <f>IF('3G(控)'!$V42="","",'3G(控)'!$V42)</f>
        <v/>
      </c>
      <c r="W42" s="575"/>
      <c r="X42" s="575"/>
      <c r="Y42" s="576"/>
      <c r="Z42" s="577" t="str">
        <f>IF('3G(控)'!$Z42="","",'3G(控)'!$Z42)</f>
        <v/>
      </c>
      <c r="AA42" s="578"/>
      <c r="AB42" s="578"/>
      <c r="AC42" s="578"/>
      <c r="AD42" s="579"/>
      <c r="AE42" s="563" t="str">
        <f>IF('3G(控)'!$AE42="","",'3G(控)'!$AE42)</f>
        <v/>
      </c>
      <c r="AF42" s="564"/>
      <c r="AG42" s="564"/>
      <c r="AH42" s="564"/>
      <c r="AI42" s="564"/>
      <c r="AJ42" s="564"/>
      <c r="AK42" s="564"/>
      <c r="AL42" s="564"/>
      <c r="AM42" s="565"/>
      <c r="AN42" s="44"/>
      <c r="AO42" s="45"/>
    </row>
    <row r="43" spans="1:41" ht="24.95" customHeight="1">
      <c r="A43" s="544" t="str">
        <f>IF('3G(控)'!$A43="","",'3G(控)'!$A43)</f>
        <v/>
      </c>
      <c r="B43" s="545"/>
      <c r="C43" s="545"/>
      <c r="D43" s="545"/>
      <c r="E43" s="566" t="str">
        <f>IF('3G(控)'!$E43="",""," "&amp;'3G(控)'!$E43)</f>
        <v/>
      </c>
      <c r="F43" s="567"/>
      <c r="G43" s="567"/>
      <c r="H43" s="567"/>
      <c r="I43" s="567"/>
      <c r="J43" s="567"/>
      <c r="K43" s="567"/>
      <c r="L43" s="567"/>
      <c r="M43" s="567"/>
      <c r="N43" s="567"/>
      <c r="O43" s="567"/>
      <c r="P43" s="568"/>
      <c r="Q43" s="569" t="str">
        <f>IF('3G(控)'!$Q43="","",'3G(控)'!$Q43)</f>
        <v/>
      </c>
      <c r="R43" s="570"/>
      <c r="S43" s="571"/>
      <c r="T43" s="572" t="str">
        <f>IF('3G(控)'!$T43="","",'3G(控)'!$T43)</f>
        <v/>
      </c>
      <c r="U43" s="573"/>
      <c r="V43" s="574" t="str">
        <f>IF('3G(控)'!$V43="","",'3G(控)'!$V43)</f>
        <v/>
      </c>
      <c r="W43" s="575"/>
      <c r="X43" s="575"/>
      <c r="Y43" s="576"/>
      <c r="Z43" s="577" t="str">
        <f>IF('3G(控)'!$Z43="","",'3G(控)'!$Z43)</f>
        <v/>
      </c>
      <c r="AA43" s="578"/>
      <c r="AB43" s="578"/>
      <c r="AC43" s="578"/>
      <c r="AD43" s="579"/>
      <c r="AE43" s="563" t="str">
        <f>IF('3G(控)'!$AE43="","",'3G(控)'!$AE43)</f>
        <v/>
      </c>
      <c r="AF43" s="564"/>
      <c r="AG43" s="564"/>
      <c r="AH43" s="564"/>
      <c r="AI43" s="564"/>
      <c r="AJ43" s="564"/>
      <c r="AK43" s="564"/>
      <c r="AL43" s="564"/>
      <c r="AM43" s="565"/>
      <c r="AN43" s="44"/>
      <c r="AO43" s="45"/>
    </row>
    <row r="44" spans="1:41" ht="24.95" customHeight="1">
      <c r="A44" s="544" t="str">
        <f>IF('3G(控)'!$A44="","",'3G(控)'!$A44)</f>
        <v/>
      </c>
      <c r="B44" s="545"/>
      <c r="C44" s="545"/>
      <c r="D44" s="545"/>
      <c r="E44" s="566" t="str">
        <f>IF('3G(控)'!$E44="",""," "&amp;'3G(控)'!$E44)</f>
        <v/>
      </c>
      <c r="F44" s="567"/>
      <c r="G44" s="567"/>
      <c r="H44" s="567"/>
      <c r="I44" s="567"/>
      <c r="J44" s="567"/>
      <c r="K44" s="567"/>
      <c r="L44" s="567"/>
      <c r="M44" s="567"/>
      <c r="N44" s="567"/>
      <c r="O44" s="567"/>
      <c r="P44" s="568"/>
      <c r="Q44" s="569" t="str">
        <f>IF('3G(控)'!$Q44="","",'3G(控)'!$Q44)</f>
        <v/>
      </c>
      <c r="R44" s="570"/>
      <c r="S44" s="571"/>
      <c r="T44" s="572" t="str">
        <f>IF('3G(控)'!$T44="","",'3G(控)'!$T44)</f>
        <v/>
      </c>
      <c r="U44" s="573"/>
      <c r="V44" s="574" t="str">
        <f>IF('3G(控)'!$V44="","",'3G(控)'!$V44)</f>
        <v/>
      </c>
      <c r="W44" s="575"/>
      <c r="X44" s="575"/>
      <c r="Y44" s="576"/>
      <c r="Z44" s="577" t="str">
        <f>IF('3G(控)'!$Z44="","",'3G(控)'!$Z44)</f>
        <v/>
      </c>
      <c r="AA44" s="578"/>
      <c r="AB44" s="578"/>
      <c r="AC44" s="578"/>
      <c r="AD44" s="579"/>
      <c r="AE44" s="563" t="str">
        <f>IF('3G(控)'!$AE44="","",'3G(控)'!$AE44)</f>
        <v/>
      </c>
      <c r="AF44" s="564"/>
      <c r="AG44" s="564"/>
      <c r="AH44" s="564"/>
      <c r="AI44" s="564"/>
      <c r="AJ44" s="564"/>
      <c r="AK44" s="564"/>
      <c r="AL44" s="564"/>
      <c r="AM44" s="565"/>
      <c r="AN44" s="44"/>
      <c r="AO44" s="45"/>
    </row>
    <row r="45" spans="1:41" ht="24.95" customHeight="1">
      <c r="A45" s="544" t="str">
        <f>IF('3G(控)'!$A45="","",'3G(控)'!$A45)</f>
        <v/>
      </c>
      <c r="B45" s="545"/>
      <c r="C45" s="545"/>
      <c r="D45" s="545"/>
      <c r="E45" s="566" t="str">
        <f>IF('3G(控)'!$E45="",""," "&amp;'3G(控)'!$E45)</f>
        <v/>
      </c>
      <c r="F45" s="567"/>
      <c r="G45" s="567"/>
      <c r="H45" s="567"/>
      <c r="I45" s="567"/>
      <c r="J45" s="567"/>
      <c r="K45" s="567"/>
      <c r="L45" s="567"/>
      <c r="M45" s="567"/>
      <c r="N45" s="567"/>
      <c r="O45" s="567"/>
      <c r="P45" s="568"/>
      <c r="Q45" s="569" t="str">
        <f>IF('3G(控)'!$Q45="","",'3G(控)'!$Q45)</f>
        <v/>
      </c>
      <c r="R45" s="570"/>
      <c r="S45" s="571"/>
      <c r="T45" s="572" t="str">
        <f>IF('3G(控)'!$T45="","",'3G(控)'!$T45)</f>
        <v/>
      </c>
      <c r="U45" s="573"/>
      <c r="V45" s="574" t="str">
        <f>IF('3G(控)'!$V45="","",'3G(控)'!$V45)</f>
        <v/>
      </c>
      <c r="W45" s="575"/>
      <c r="X45" s="575"/>
      <c r="Y45" s="576"/>
      <c r="Z45" s="577" t="str">
        <f>IF('3G(控)'!$Z45="","",'3G(控)'!$Z45)</f>
        <v/>
      </c>
      <c r="AA45" s="578"/>
      <c r="AB45" s="578"/>
      <c r="AC45" s="578"/>
      <c r="AD45" s="579"/>
      <c r="AE45" s="563" t="str">
        <f>IF('3G(控)'!$AE45="","",'3G(控)'!$AE45)</f>
        <v/>
      </c>
      <c r="AF45" s="564"/>
      <c r="AG45" s="564"/>
      <c r="AH45" s="564"/>
      <c r="AI45" s="564"/>
      <c r="AJ45" s="564"/>
      <c r="AK45" s="564"/>
      <c r="AL45" s="564"/>
      <c r="AM45" s="565"/>
      <c r="AN45" s="44"/>
      <c r="AO45" s="45"/>
    </row>
    <row r="46" spans="1:41" ht="24.95" customHeight="1">
      <c r="A46" s="544" t="str">
        <f>IF('3G(控)'!$A46="","",'3G(控)'!$A46)</f>
        <v/>
      </c>
      <c r="B46" s="545"/>
      <c r="C46" s="545"/>
      <c r="D46" s="545"/>
      <c r="E46" s="566" t="str">
        <f>IF('3G(控)'!$E46="",""," "&amp;'3G(控)'!$E46)</f>
        <v/>
      </c>
      <c r="F46" s="567"/>
      <c r="G46" s="567"/>
      <c r="H46" s="567"/>
      <c r="I46" s="567"/>
      <c r="J46" s="567"/>
      <c r="K46" s="567"/>
      <c r="L46" s="567"/>
      <c r="M46" s="567"/>
      <c r="N46" s="567"/>
      <c r="O46" s="567"/>
      <c r="P46" s="568"/>
      <c r="Q46" s="569" t="str">
        <f>IF('3G(控)'!$Q46="","",'3G(控)'!$Q46)</f>
        <v/>
      </c>
      <c r="R46" s="570"/>
      <c r="S46" s="571"/>
      <c r="T46" s="572" t="str">
        <f>IF('3G(控)'!$T46="","",'3G(控)'!$T46)</f>
        <v/>
      </c>
      <c r="U46" s="573"/>
      <c r="V46" s="574" t="str">
        <f>IF('3G(控)'!$V46="","",'3G(控)'!$V46)</f>
        <v/>
      </c>
      <c r="W46" s="575"/>
      <c r="X46" s="575"/>
      <c r="Y46" s="576"/>
      <c r="Z46" s="577" t="str">
        <f>IF('3G(控)'!$Z46="","",'3G(控)'!$Z46)</f>
        <v/>
      </c>
      <c r="AA46" s="578"/>
      <c r="AB46" s="578"/>
      <c r="AC46" s="578"/>
      <c r="AD46" s="579"/>
      <c r="AE46" s="563" t="str">
        <f>IF('3G(控)'!$AE46="","",'3G(控)'!$AE46)</f>
        <v/>
      </c>
      <c r="AF46" s="564"/>
      <c r="AG46" s="564"/>
      <c r="AH46" s="564"/>
      <c r="AI46" s="564"/>
      <c r="AJ46" s="564"/>
      <c r="AK46" s="564"/>
      <c r="AL46" s="564"/>
      <c r="AM46" s="565"/>
      <c r="AN46" s="44"/>
      <c r="AO46" s="45"/>
    </row>
    <row r="47" spans="1:41" ht="24.95" customHeight="1">
      <c r="A47" s="544" t="str">
        <f>IF('3G(控)'!$A47="","",'3G(控)'!$A47)</f>
        <v/>
      </c>
      <c r="B47" s="545"/>
      <c r="C47" s="545"/>
      <c r="D47" s="545"/>
      <c r="E47" s="566" t="str">
        <f>IF('3G(控)'!$E47="",""," "&amp;'3G(控)'!$E47)</f>
        <v/>
      </c>
      <c r="F47" s="567"/>
      <c r="G47" s="567"/>
      <c r="H47" s="567"/>
      <c r="I47" s="567"/>
      <c r="J47" s="567"/>
      <c r="K47" s="567"/>
      <c r="L47" s="567"/>
      <c r="M47" s="567"/>
      <c r="N47" s="567"/>
      <c r="O47" s="567"/>
      <c r="P47" s="568"/>
      <c r="Q47" s="569" t="str">
        <f>IF('3G(控)'!$Q47="","",'3G(控)'!$Q47)</f>
        <v/>
      </c>
      <c r="R47" s="570"/>
      <c r="S47" s="571"/>
      <c r="T47" s="572" t="str">
        <f>IF('3G(控)'!$T47="","",'3G(控)'!$T47)</f>
        <v/>
      </c>
      <c r="U47" s="573"/>
      <c r="V47" s="574" t="str">
        <f>IF('3G(控)'!$V47="","",'3G(控)'!$V47)</f>
        <v/>
      </c>
      <c r="W47" s="575"/>
      <c r="X47" s="575"/>
      <c r="Y47" s="576"/>
      <c r="Z47" s="577" t="str">
        <f>IF('3G(控)'!$Z47="","",'3G(控)'!$Z47)</f>
        <v/>
      </c>
      <c r="AA47" s="578"/>
      <c r="AB47" s="578"/>
      <c r="AC47" s="578"/>
      <c r="AD47" s="579"/>
      <c r="AE47" s="563" t="str">
        <f>IF('3G(控)'!$AE47="","",'3G(控)'!$AE47)</f>
        <v/>
      </c>
      <c r="AF47" s="564"/>
      <c r="AG47" s="564"/>
      <c r="AH47" s="564"/>
      <c r="AI47" s="564"/>
      <c r="AJ47" s="564"/>
      <c r="AK47" s="564"/>
      <c r="AL47" s="564"/>
      <c r="AM47" s="565"/>
      <c r="AN47" s="44"/>
      <c r="AO47" s="45"/>
    </row>
    <row r="48" spans="1:41" ht="24.95" customHeight="1">
      <c r="A48" s="544" t="str">
        <f>IF('3G(控)'!$A48="","",'3G(控)'!$A48)</f>
        <v/>
      </c>
      <c r="B48" s="545"/>
      <c r="C48" s="545"/>
      <c r="D48" s="545"/>
      <c r="E48" s="566" t="str">
        <f>IF('3G(控)'!$E48="",""," "&amp;'3G(控)'!$E48)</f>
        <v/>
      </c>
      <c r="F48" s="567"/>
      <c r="G48" s="567"/>
      <c r="H48" s="567"/>
      <c r="I48" s="567"/>
      <c r="J48" s="567"/>
      <c r="K48" s="567"/>
      <c r="L48" s="567"/>
      <c r="M48" s="567"/>
      <c r="N48" s="567"/>
      <c r="O48" s="567"/>
      <c r="P48" s="568"/>
      <c r="Q48" s="569" t="str">
        <f>IF('3G(控)'!$Q48="","",'3G(控)'!$Q48)</f>
        <v/>
      </c>
      <c r="R48" s="570"/>
      <c r="S48" s="571"/>
      <c r="T48" s="572" t="str">
        <f>IF('3G(控)'!$T48="","",'3G(控)'!$T48)</f>
        <v/>
      </c>
      <c r="U48" s="573"/>
      <c r="V48" s="574" t="str">
        <f>IF('3G(控)'!$V48="","",'3G(控)'!$V48)</f>
        <v/>
      </c>
      <c r="W48" s="575"/>
      <c r="X48" s="575"/>
      <c r="Y48" s="576"/>
      <c r="Z48" s="577" t="str">
        <f>IF('3G(控)'!$Z48="","",'3G(控)'!$Z48)</f>
        <v/>
      </c>
      <c r="AA48" s="578"/>
      <c r="AB48" s="578"/>
      <c r="AC48" s="578"/>
      <c r="AD48" s="579"/>
      <c r="AE48" s="563" t="str">
        <f>IF('3G(控)'!$AE48="","",'3G(控)'!$AE48)</f>
        <v/>
      </c>
      <c r="AF48" s="564"/>
      <c r="AG48" s="564"/>
      <c r="AH48" s="564"/>
      <c r="AI48" s="564"/>
      <c r="AJ48" s="564"/>
      <c r="AK48" s="564"/>
      <c r="AL48" s="564"/>
      <c r="AM48" s="565"/>
      <c r="AN48" s="44"/>
      <c r="AO48" s="45"/>
    </row>
    <row r="49" spans="1:41" ht="24.95" customHeight="1">
      <c r="A49" s="544" t="str">
        <f>IF('3G(控)'!$A49="","",'3G(控)'!$A49)</f>
        <v/>
      </c>
      <c r="B49" s="545"/>
      <c r="C49" s="545"/>
      <c r="D49" s="545"/>
      <c r="E49" s="566" t="str">
        <f>IF('3G(控)'!$E49="",""," "&amp;'3G(控)'!$E49)</f>
        <v/>
      </c>
      <c r="F49" s="567"/>
      <c r="G49" s="567"/>
      <c r="H49" s="567"/>
      <c r="I49" s="567"/>
      <c r="J49" s="567"/>
      <c r="K49" s="567"/>
      <c r="L49" s="567"/>
      <c r="M49" s="567"/>
      <c r="N49" s="567"/>
      <c r="O49" s="567"/>
      <c r="P49" s="568"/>
      <c r="Q49" s="569" t="str">
        <f>IF('3G(控)'!$Q49="","",'3G(控)'!$Q49)</f>
        <v/>
      </c>
      <c r="R49" s="570"/>
      <c r="S49" s="571"/>
      <c r="T49" s="572" t="str">
        <f>IF('3G(控)'!$T49="","",'3G(控)'!$T49)</f>
        <v/>
      </c>
      <c r="U49" s="573"/>
      <c r="V49" s="574" t="str">
        <f>IF('3G(控)'!$V49="","",'3G(控)'!$V49)</f>
        <v/>
      </c>
      <c r="W49" s="575"/>
      <c r="X49" s="575"/>
      <c r="Y49" s="576"/>
      <c r="Z49" s="577" t="str">
        <f>IF('3G(控)'!$Z49="","",'3G(控)'!$Z49)</f>
        <v/>
      </c>
      <c r="AA49" s="578"/>
      <c r="AB49" s="578"/>
      <c r="AC49" s="578"/>
      <c r="AD49" s="579"/>
      <c r="AE49" s="563" t="str">
        <f>IF('3G(控)'!$AE49="","",'3G(控)'!$AE49)</f>
        <v/>
      </c>
      <c r="AF49" s="564"/>
      <c r="AG49" s="564"/>
      <c r="AH49" s="564"/>
      <c r="AI49" s="564"/>
      <c r="AJ49" s="564"/>
      <c r="AK49" s="564"/>
      <c r="AL49" s="564"/>
      <c r="AM49" s="565"/>
      <c r="AN49" s="44"/>
      <c r="AO49" s="45"/>
    </row>
    <row r="50" spans="1:41" ht="24.95" customHeight="1">
      <c r="A50" s="544" t="str">
        <f>IF('3G(控)'!$A50="","",'3G(控)'!$A50)</f>
        <v/>
      </c>
      <c r="B50" s="545"/>
      <c r="C50" s="545"/>
      <c r="D50" s="545"/>
      <c r="E50" s="566" t="str">
        <f>IF('3G(控)'!$E50="",""," "&amp;'3G(控)'!$E50)</f>
        <v/>
      </c>
      <c r="F50" s="567"/>
      <c r="G50" s="567"/>
      <c r="H50" s="567"/>
      <c r="I50" s="567"/>
      <c r="J50" s="567"/>
      <c r="K50" s="567"/>
      <c r="L50" s="567"/>
      <c r="M50" s="567"/>
      <c r="N50" s="567"/>
      <c r="O50" s="567"/>
      <c r="P50" s="568"/>
      <c r="Q50" s="569" t="str">
        <f>IF('3G(控)'!$Q50="","",'3G(控)'!$Q50)</f>
        <v/>
      </c>
      <c r="R50" s="570"/>
      <c r="S50" s="571"/>
      <c r="T50" s="572" t="str">
        <f>IF('3G(控)'!$T50="","",'3G(控)'!$T50)</f>
        <v/>
      </c>
      <c r="U50" s="573"/>
      <c r="V50" s="574" t="str">
        <f>IF('3G(控)'!$V50="","",'3G(控)'!$V50)</f>
        <v/>
      </c>
      <c r="W50" s="575"/>
      <c r="X50" s="575"/>
      <c r="Y50" s="576"/>
      <c r="Z50" s="577" t="str">
        <f>IF('3G(控)'!$Z50="","",'3G(控)'!$Z50)</f>
        <v/>
      </c>
      <c r="AA50" s="578"/>
      <c r="AB50" s="578"/>
      <c r="AC50" s="578"/>
      <c r="AD50" s="579"/>
      <c r="AE50" s="563" t="str">
        <f>IF('3G(控)'!$AE50="","",'3G(控)'!$AE50)</f>
        <v/>
      </c>
      <c r="AF50" s="564"/>
      <c r="AG50" s="564"/>
      <c r="AH50" s="564"/>
      <c r="AI50" s="564"/>
      <c r="AJ50" s="564"/>
      <c r="AK50" s="564"/>
      <c r="AL50" s="564"/>
      <c r="AM50" s="565"/>
      <c r="AN50" s="44"/>
      <c r="AO50" s="45"/>
    </row>
    <row r="51" spans="1:41" ht="24.95" customHeight="1">
      <c r="A51" s="58"/>
      <c r="B51" s="59"/>
      <c r="C51" s="59"/>
      <c r="D51" s="59"/>
      <c r="E51" s="59"/>
      <c r="F51" s="59"/>
      <c r="G51" s="59"/>
      <c r="H51" s="59"/>
      <c r="I51" s="59"/>
      <c r="J51" s="59"/>
      <c r="K51" s="428" t="s">
        <v>75</v>
      </c>
      <c r="L51" s="428"/>
      <c r="M51" s="428"/>
      <c r="N51" s="428"/>
      <c r="O51" s="428"/>
      <c r="P51" s="59"/>
      <c r="Q51" s="59"/>
      <c r="R51" s="59"/>
      <c r="S51" s="59"/>
      <c r="T51" s="59"/>
      <c r="U51" s="59"/>
      <c r="V51" s="59"/>
      <c r="W51" s="59"/>
      <c r="X51" s="59"/>
      <c r="Y51" s="60"/>
      <c r="Z51" s="408" t="str">
        <f>IF('3G(控)'!$Z$51="","",'3G(控)'!$Z$51)</f>
        <v/>
      </c>
      <c r="AA51" s="408"/>
      <c r="AB51" s="408"/>
      <c r="AC51" s="408"/>
      <c r="AD51" s="408"/>
      <c r="AE51" s="371" t="s">
        <v>64</v>
      </c>
      <c r="AF51" s="80"/>
      <c r="AG51" s="80"/>
      <c r="AH51" s="81"/>
      <c r="AI51" s="529" t="str">
        <f>IF('3G(控)'!$AI$25="","",'3G(控)'!$AI$25)</f>
        <v/>
      </c>
      <c r="AJ51" s="530"/>
      <c r="AK51" s="530"/>
      <c r="AL51" s="33" t="s">
        <v>24</v>
      </c>
      <c r="AM51" s="80" t="str">
        <f>IF('3G(控)'!$AM$25="","",'3G(控)'!$AM$25)</f>
        <v/>
      </c>
      <c r="AN51" s="80"/>
      <c r="AO51" s="531"/>
    </row>
    <row r="52" spans="1:41" ht="22.5" customHeight="1">
      <c r="A52" s="1"/>
      <c r="B52" s="1"/>
      <c r="C52" s="1"/>
      <c r="D52" s="1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1"/>
      <c r="AD52" s="1"/>
      <c r="AE52" s="1"/>
      <c r="AF52" s="1"/>
      <c r="AG52" s="1"/>
      <c r="AH52" s="1"/>
      <c r="AI52" s="37"/>
      <c r="AJ52" s="37"/>
      <c r="AK52" s="5"/>
      <c r="AL52" s="5"/>
      <c r="AM52" s="37"/>
      <c r="AN52" s="37"/>
      <c r="AO52" s="37" t="s">
        <v>67</v>
      </c>
    </row>
    <row r="53" spans="1:41" ht="28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475" t="s">
        <v>51</v>
      </c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2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28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525" t="s">
        <v>47</v>
      </c>
      <c r="AB54" s="526"/>
      <c r="AC54" s="526"/>
      <c r="AD54" s="527" t="str">
        <f>$AD$5</f>
        <v/>
      </c>
      <c r="AE54" s="527"/>
      <c r="AF54" s="527"/>
      <c r="AG54" s="527"/>
      <c r="AH54" s="527"/>
      <c r="AI54" s="527"/>
      <c r="AJ54" s="527"/>
      <c r="AK54" s="527"/>
      <c r="AL54" s="527"/>
      <c r="AM54" s="527"/>
      <c r="AN54" s="527"/>
      <c r="AO54" s="528"/>
    </row>
    <row r="55" spans="1:41" ht="12.6" customHeight="1">
      <c r="A55" s="524"/>
      <c r="B55" s="524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  <c r="N55" s="524"/>
      <c r="O55" s="524"/>
      <c r="P55" s="524"/>
      <c r="Q55" s="524"/>
      <c r="R55" s="524"/>
      <c r="S55" s="524"/>
      <c r="T55" s="524"/>
      <c r="U55" s="524"/>
      <c r="V55" s="524"/>
      <c r="W55" s="524"/>
      <c r="X55" s="524"/>
      <c r="Y55" s="524"/>
      <c r="Z55" s="524"/>
      <c r="AA55" s="524"/>
      <c r="AB55" s="524"/>
      <c r="AC55" s="524"/>
      <c r="AD55" s="524"/>
      <c r="AE55" s="524"/>
      <c r="AF55" s="524"/>
      <c r="AG55" s="524"/>
      <c r="AH55" s="524"/>
      <c r="AI55" s="524"/>
      <c r="AJ55" s="524"/>
      <c r="AK55" s="524"/>
      <c r="AL55" s="524"/>
      <c r="AM55" s="524"/>
      <c r="AN55" s="524"/>
      <c r="AO55" s="524"/>
    </row>
    <row r="56" spans="1:41" ht="24.95" customHeight="1">
      <c r="A56" s="79" t="s">
        <v>55</v>
      </c>
      <c r="B56" s="80"/>
      <c r="C56" s="80"/>
      <c r="D56" s="80"/>
      <c r="E56" s="371" t="s">
        <v>56</v>
      </c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1"/>
      <c r="Q56" s="371" t="s">
        <v>57</v>
      </c>
      <c r="R56" s="80"/>
      <c r="S56" s="81"/>
      <c r="T56" s="371" t="s">
        <v>58</v>
      </c>
      <c r="U56" s="81"/>
      <c r="V56" s="371" t="s">
        <v>59</v>
      </c>
      <c r="W56" s="80"/>
      <c r="X56" s="80"/>
      <c r="Y56" s="81"/>
      <c r="Z56" s="394" t="s">
        <v>60</v>
      </c>
      <c r="AA56" s="395"/>
      <c r="AB56" s="395"/>
      <c r="AC56" s="395"/>
      <c r="AD56" s="523"/>
      <c r="AE56" s="371" t="s">
        <v>38</v>
      </c>
      <c r="AF56" s="80"/>
      <c r="AG56" s="80"/>
      <c r="AH56" s="80"/>
      <c r="AI56" s="80"/>
      <c r="AJ56" s="80"/>
      <c r="AK56" s="80"/>
      <c r="AL56" s="80"/>
      <c r="AM56" s="80"/>
      <c r="AN56" s="80"/>
      <c r="AO56" s="531"/>
    </row>
    <row r="57" spans="1:41" ht="24.95" customHeight="1">
      <c r="A57" s="544" t="str">
        <f>IF('3G(控)'!$A57="","",'3G(控)'!$A57)</f>
        <v/>
      </c>
      <c r="B57" s="545"/>
      <c r="C57" s="545"/>
      <c r="D57" s="545"/>
      <c r="E57" s="546" t="str">
        <f>IF('3G(控)'!$E57="",""," "&amp;'3G(控)'!$E57)</f>
        <v/>
      </c>
      <c r="F57" s="547"/>
      <c r="G57" s="547"/>
      <c r="H57" s="547"/>
      <c r="I57" s="547"/>
      <c r="J57" s="547"/>
      <c r="K57" s="547"/>
      <c r="L57" s="547"/>
      <c r="M57" s="547"/>
      <c r="N57" s="547"/>
      <c r="O57" s="547"/>
      <c r="P57" s="548"/>
      <c r="Q57" s="549" t="str">
        <f>IF('3G(控)'!$Q57="","",'3G(控)'!$Q57)</f>
        <v/>
      </c>
      <c r="R57" s="550"/>
      <c r="S57" s="551"/>
      <c r="T57" s="552" t="str">
        <f>IF('3G(控)'!$T57="","",'3G(控)'!$T57)</f>
        <v/>
      </c>
      <c r="U57" s="553"/>
      <c r="V57" s="554" t="str">
        <f>IF('3G(控)'!$V57="","",'3G(控)'!$V57)</f>
        <v/>
      </c>
      <c r="W57" s="555"/>
      <c r="X57" s="555"/>
      <c r="Y57" s="556"/>
      <c r="Z57" s="557" t="str">
        <f>IF('3G(控)'!$Z57="","",'3G(控)'!$Z57)</f>
        <v/>
      </c>
      <c r="AA57" s="558"/>
      <c r="AB57" s="558"/>
      <c r="AC57" s="558"/>
      <c r="AD57" s="559"/>
      <c r="AE57" s="560" t="str">
        <f>IF('3G(控)'!$AE57="","",'3G(控)'!$AE57)</f>
        <v/>
      </c>
      <c r="AF57" s="561"/>
      <c r="AG57" s="561"/>
      <c r="AH57" s="561"/>
      <c r="AI57" s="561"/>
      <c r="AJ57" s="561"/>
      <c r="AK57" s="561"/>
      <c r="AL57" s="561"/>
      <c r="AM57" s="562"/>
      <c r="AN57" s="42"/>
      <c r="AO57" s="43"/>
    </row>
    <row r="58" spans="1:41" ht="24.95" customHeight="1">
      <c r="A58" s="544" t="str">
        <f>IF('3G(控)'!$A58="","",'3G(控)'!$A58)</f>
        <v/>
      </c>
      <c r="B58" s="545"/>
      <c r="C58" s="545"/>
      <c r="D58" s="545"/>
      <c r="E58" s="566" t="str">
        <f>IF('3G(控)'!$E58="",""," "&amp;'3G(控)'!$E58)</f>
        <v/>
      </c>
      <c r="F58" s="567"/>
      <c r="G58" s="567"/>
      <c r="H58" s="567"/>
      <c r="I58" s="567"/>
      <c r="J58" s="567"/>
      <c r="K58" s="567"/>
      <c r="L58" s="567"/>
      <c r="M58" s="567"/>
      <c r="N58" s="567"/>
      <c r="O58" s="567"/>
      <c r="P58" s="568"/>
      <c r="Q58" s="569" t="str">
        <f>IF('3G(控)'!$Q58="","",'3G(控)'!$Q58)</f>
        <v/>
      </c>
      <c r="R58" s="570"/>
      <c r="S58" s="571"/>
      <c r="T58" s="572" t="str">
        <f>IF('3G(控)'!$T58="","",'3G(控)'!$T58)</f>
        <v/>
      </c>
      <c r="U58" s="573"/>
      <c r="V58" s="574" t="str">
        <f>IF('3G(控)'!$V58="","",'3G(控)'!$V58)</f>
        <v/>
      </c>
      <c r="W58" s="575"/>
      <c r="X58" s="575"/>
      <c r="Y58" s="576"/>
      <c r="Z58" s="577" t="str">
        <f>IF('3G(控)'!$Z58="","",'3G(控)'!$Z58)</f>
        <v/>
      </c>
      <c r="AA58" s="578"/>
      <c r="AB58" s="578"/>
      <c r="AC58" s="578"/>
      <c r="AD58" s="579"/>
      <c r="AE58" s="563" t="str">
        <f>IF('3G(控)'!$AE58="","",'3G(控)'!$AE58)</f>
        <v/>
      </c>
      <c r="AF58" s="564"/>
      <c r="AG58" s="564"/>
      <c r="AH58" s="564"/>
      <c r="AI58" s="564"/>
      <c r="AJ58" s="564"/>
      <c r="AK58" s="564"/>
      <c r="AL58" s="564"/>
      <c r="AM58" s="565"/>
      <c r="AN58" s="44"/>
      <c r="AO58" s="45"/>
    </row>
    <row r="59" spans="1:41" ht="24.95" customHeight="1">
      <c r="A59" s="544" t="str">
        <f>IF('3G(控)'!$A59="","",'3G(控)'!$A59)</f>
        <v/>
      </c>
      <c r="B59" s="545"/>
      <c r="C59" s="545"/>
      <c r="D59" s="545"/>
      <c r="E59" s="566" t="str">
        <f>IF('3G(控)'!$E59="",""," "&amp;'3G(控)'!$E59)</f>
        <v/>
      </c>
      <c r="F59" s="567"/>
      <c r="G59" s="567"/>
      <c r="H59" s="567"/>
      <c r="I59" s="567"/>
      <c r="J59" s="567"/>
      <c r="K59" s="567"/>
      <c r="L59" s="567"/>
      <c r="M59" s="567"/>
      <c r="N59" s="567"/>
      <c r="O59" s="567"/>
      <c r="P59" s="568"/>
      <c r="Q59" s="569" t="str">
        <f>IF('3G(控)'!$Q59="","",'3G(控)'!$Q59)</f>
        <v/>
      </c>
      <c r="R59" s="570"/>
      <c r="S59" s="571"/>
      <c r="T59" s="572" t="str">
        <f>IF('3G(控)'!$T59="","",'3G(控)'!$T59)</f>
        <v/>
      </c>
      <c r="U59" s="573"/>
      <c r="V59" s="574" t="str">
        <f>IF('3G(控)'!$V59="","",'3G(控)'!$V59)</f>
        <v/>
      </c>
      <c r="W59" s="575"/>
      <c r="X59" s="575"/>
      <c r="Y59" s="576"/>
      <c r="Z59" s="577" t="str">
        <f>IF('3G(控)'!$Z59="","",'3G(控)'!$Z59)</f>
        <v/>
      </c>
      <c r="AA59" s="578"/>
      <c r="AB59" s="578"/>
      <c r="AC59" s="578"/>
      <c r="AD59" s="579"/>
      <c r="AE59" s="563" t="str">
        <f>IF('3G(控)'!$AE59="","",'3G(控)'!$AE59)</f>
        <v/>
      </c>
      <c r="AF59" s="564"/>
      <c r="AG59" s="564"/>
      <c r="AH59" s="564"/>
      <c r="AI59" s="564"/>
      <c r="AJ59" s="564"/>
      <c r="AK59" s="564"/>
      <c r="AL59" s="564"/>
      <c r="AM59" s="565"/>
      <c r="AN59" s="44"/>
      <c r="AO59" s="45"/>
    </row>
    <row r="60" spans="1:41" ht="24.95" customHeight="1">
      <c r="A60" s="544" t="str">
        <f>IF('3G(控)'!$A60="","",'3G(控)'!$A60)</f>
        <v/>
      </c>
      <c r="B60" s="545"/>
      <c r="C60" s="545"/>
      <c r="D60" s="545"/>
      <c r="E60" s="566" t="str">
        <f>IF('3G(控)'!$E60="",""," "&amp;'3G(控)'!$E60)</f>
        <v/>
      </c>
      <c r="F60" s="567"/>
      <c r="G60" s="567"/>
      <c r="H60" s="567"/>
      <c r="I60" s="567"/>
      <c r="J60" s="567"/>
      <c r="K60" s="567"/>
      <c r="L60" s="567"/>
      <c r="M60" s="567"/>
      <c r="N60" s="567"/>
      <c r="O60" s="567"/>
      <c r="P60" s="568"/>
      <c r="Q60" s="569" t="str">
        <f>IF('3G(控)'!$Q60="","",'3G(控)'!$Q60)</f>
        <v/>
      </c>
      <c r="R60" s="570"/>
      <c r="S60" s="571"/>
      <c r="T60" s="572" t="str">
        <f>IF('3G(控)'!$T60="","",'3G(控)'!$T60)</f>
        <v/>
      </c>
      <c r="U60" s="573"/>
      <c r="V60" s="574" t="str">
        <f>IF('3G(控)'!$V60="","",'3G(控)'!$V60)</f>
        <v/>
      </c>
      <c r="W60" s="575"/>
      <c r="X60" s="575"/>
      <c r="Y60" s="576"/>
      <c r="Z60" s="577" t="str">
        <f>IF('3G(控)'!$Z60="","",'3G(控)'!$Z60)</f>
        <v/>
      </c>
      <c r="AA60" s="578"/>
      <c r="AB60" s="578"/>
      <c r="AC60" s="578"/>
      <c r="AD60" s="579"/>
      <c r="AE60" s="563" t="str">
        <f>IF('3G(控)'!$AE60="","",'3G(控)'!$AE60)</f>
        <v/>
      </c>
      <c r="AF60" s="564"/>
      <c r="AG60" s="564"/>
      <c r="AH60" s="564"/>
      <c r="AI60" s="564"/>
      <c r="AJ60" s="564"/>
      <c r="AK60" s="564"/>
      <c r="AL60" s="564"/>
      <c r="AM60" s="565"/>
      <c r="AN60" s="44"/>
      <c r="AO60" s="45"/>
    </row>
    <row r="61" spans="1:41" ht="24.95" customHeight="1">
      <c r="A61" s="544" t="str">
        <f>IF('3G(控)'!$A61="","",'3G(控)'!$A61)</f>
        <v/>
      </c>
      <c r="B61" s="545"/>
      <c r="C61" s="545"/>
      <c r="D61" s="545"/>
      <c r="E61" s="566" t="str">
        <f>IF('3G(控)'!$E61="",""," "&amp;'3G(控)'!$E61)</f>
        <v/>
      </c>
      <c r="F61" s="567"/>
      <c r="G61" s="567"/>
      <c r="H61" s="567"/>
      <c r="I61" s="567"/>
      <c r="J61" s="567"/>
      <c r="K61" s="567"/>
      <c r="L61" s="567"/>
      <c r="M61" s="567"/>
      <c r="N61" s="567"/>
      <c r="O61" s="567"/>
      <c r="P61" s="568"/>
      <c r="Q61" s="569" t="str">
        <f>IF('3G(控)'!$Q61="","",'3G(控)'!$Q61)</f>
        <v/>
      </c>
      <c r="R61" s="570"/>
      <c r="S61" s="571"/>
      <c r="T61" s="572" t="str">
        <f>IF('3G(控)'!$T61="","",'3G(控)'!$T61)</f>
        <v/>
      </c>
      <c r="U61" s="573"/>
      <c r="V61" s="574" t="str">
        <f>IF('3G(控)'!$V61="","",'3G(控)'!$V61)</f>
        <v/>
      </c>
      <c r="W61" s="575"/>
      <c r="X61" s="575"/>
      <c r="Y61" s="576"/>
      <c r="Z61" s="577" t="str">
        <f>IF('3G(控)'!$Z61="","",'3G(控)'!$Z61)</f>
        <v/>
      </c>
      <c r="AA61" s="578"/>
      <c r="AB61" s="578"/>
      <c r="AC61" s="578"/>
      <c r="AD61" s="579"/>
      <c r="AE61" s="563" t="str">
        <f>IF('3G(控)'!$AE61="","",'3G(控)'!$AE61)</f>
        <v/>
      </c>
      <c r="AF61" s="564"/>
      <c r="AG61" s="564"/>
      <c r="AH61" s="564"/>
      <c r="AI61" s="564"/>
      <c r="AJ61" s="564"/>
      <c r="AK61" s="564"/>
      <c r="AL61" s="564"/>
      <c r="AM61" s="565"/>
      <c r="AN61" s="44"/>
      <c r="AO61" s="45"/>
    </row>
    <row r="62" spans="1:41" ht="24.95" customHeight="1">
      <c r="A62" s="544" t="str">
        <f>IF('3G(控)'!$A62="","",'3G(控)'!$A62)</f>
        <v/>
      </c>
      <c r="B62" s="545"/>
      <c r="C62" s="545"/>
      <c r="D62" s="545"/>
      <c r="E62" s="566" t="str">
        <f>IF('3G(控)'!$E62="",""," "&amp;'3G(控)'!$E62)</f>
        <v/>
      </c>
      <c r="F62" s="567"/>
      <c r="G62" s="567"/>
      <c r="H62" s="567"/>
      <c r="I62" s="567"/>
      <c r="J62" s="567"/>
      <c r="K62" s="567"/>
      <c r="L62" s="567"/>
      <c r="M62" s="567"/>
      <c r="N62" s="567"/>
      <c r="O62" s="567"/>
      <c r="P62" s="568"/>
      <c r="Q62" s="569" t="str">
        <f>IF('3G(控)'!$Q62="","",'3G(控)'!$Q62)</f>
        <v/>
      </c>
      <c r="R62" s="570"/>
      <c r="S62" s="571"/>
      <c r="T62" s="572" t="str">
        <f>IF('3G(控)'!$T62="","",'3G(控)'!$T62)</f>
        <v/>
      </c>
      <c r="U62" s="573"/>
      <c r="V62" s="574" t="str">
        <f>IF('3G(控)'!$V62="","",'3G(控)'!$V62)</f>
        <v/>
      </c>
      <c r="W62" s="575"/>
      <c r="X62" s="575"/>
      <c r="Y62" s="576"/>
      <c r="Z62" s="577" t="str">
        <f>IF('3G(控)'!$Z62="","",'3G(控)'!$Z62)</f>
        <v/>
      </c>
      <c r="AA62" s="578"/>
      <c r="AB62" s="578"/>
      <c r="AC62" s="578"/>
      <c r="AD62" s="579"/>
      <c r="AE62" s="563" t="str">
        <f>IF('3G(控)'!$AE62="","",'3G(控)'!$AE62)</f>
        <v/>
      </c>
      <c r="AF62" s="564"/>
      <c r="AG62" s="564"/>
      <c r="AH62" s="564"/>
      <c r="AI62" s="564"/>
      <c r="AJ62" s="564"/>
      <c r="AK62" s="564"/>
      <c r="AL62" s="564"/>
      <c r="AM62" s="565"/>
      <c r="AN62" s="44"/>
      <c r="AO62" s="45"/>
    </row>
    <row r="63" spans="1:41" ht="24.95" customHeight="1">
      <c r="A63" s="544" t="str">
        <f>IF('3G(控)'!$A63="","",'3G(控)'!$A63)</f>
        <v/>
      </c>
      <c r="B63" s="545"/>
      <c r="C63" s="545"/>
      <c r="D63" s="545"/>
      <c r="E63" s="566" t="str">
        <f>IF('3G(控)'!$E63="",""," "&amp;'3G(控)'!$E63)</f>
        <v/>
      </c>
      <c r="F63" s="567"/>
      <c r="G63" s="567"/>
      <c r="H63" s="567"/>
      <c r="I63" s="567"/>
      <c r="J63" s="567"/>
      <c r="K63" s="567"/>
      <c r="L63" s="567"/>
      <c r="M63" s="567"/>
      <c r="N63" s="567"/>
      <c r="O63" s="567"/>
      <c r="P63" s="568"/>
      <c r="Q63" s="569" t="str">
        <f>IF('3G(控)'!$Q63="","",'3G(控)'!$Q63)</f>
        <v/>
      </c>
      <c r="R63" s="570"/>
      <c r="S63" s="571"/>
      <c r="T63" s="572" t="str">
        <f>IF('3G(控)'!$T63="","",'3G(控)'!$T63)</f>
        <v/>
      </c>
      <c r="U63" s="573"/>
      <c r="V63" s="574" t="str">
        <f>IF('3G(控)'!$V63="","",'3G(控)'!$V63)</f>
        <v/>
      </c>
      <c r="W63" s="575"/>
      <c r="X63" s="575"/>
      <c r="Y63" s="576"/>
      <c r="Z63" s="577" t="str">
        <f>IF('3G(控)'!$Z63="","",'3G(控)'!$Z63)</f>
        <v/>
      </c>
      <c r="AA63" s="578"/>
      <c r="AB63" s="578"/>
      <c r="AC63" s="578"/>
      <c r="AD63" s="579"/>
      <c r="AE63" s="563" t="str">
        <f>IF('3G(控)'!$AE63="","",'3G(控)'!$AE63)</f>
        <v/>
      </c>
      <c r="AF63" s="564"/>
      <c r="AG63" s="564"/>
      <c r="AH63" s="564"/>
      <c r="AI63" s="564"/>
      <c r="AJ63" s="564"/>
      <c r="AK63" s="564"/>
      <c r="AL63" s="564"/>
      <c r="AM63" s="565"/>
      <c r="AN63" s="44"/>
      <c r="AO63" s="45"/>
    </row>
    <row r="64" spans="1:41" ht="24.95" customHeight="1">
      <c r="A64" s="544" t="str">
        <f>IF('3G(控)'!$A64="","",'3G(控)'!$A64)</f>
        <v/>
      </c>
      <c r="B64" s="545"/>
      <c r="C64" s="545"/>
      <c r="D64" s="545"/>
      <c r="E64" s="566" t="str">
        <f>IF('3G(控)'!$E64="",""," "&amp;'3G(控)'!$E64)</f>
        <v/>
      </c>
      <c r="F64" s="567"/>
      <c r="G64" s="567"/>
      <c r="H64" s="567"/>
      <c r="I64" s="567"/>
      <c r="J64" s="567"/>
      <c r="K64" s="567"/>
      <c r="L64" s="567"/>
      <c r="M64" s="567"/>
      <c r="N64" s="567"/>
      <c r="O64" s="567"/>
      <c r="P64" s="568"/>
      <c r="Q64" s="569" t="str">
        <f>IF('3G(控)'!$Q64="","",'3G(控)'!$Q64)</f>
        <v/>
      </c>
      <c r="R64" s="570"/>
      <c r="S64" s="571"/>
      <c r="T64" s="572" t="str">
        <f>IF('3G(控)'!$T64="","",'3G(控)'!$T64)</f>
        <v/>
      </c>
      <c r="U64" s="573"/>
      <c r="V64" s="574" t="str">
        <f>IF('3G(控)'!$V64="","",'3G(控)'!$V64)</f>
        <v/>
      </c>
      <c r="W64" s="575"/>
      <c r="X64" s="575"/>
      <c r="Y64" s="576"/>
      <c r="Z64" s="577" t="str">
        <f>IF('3G(控)'!$Z64="","",'3G(控)'!$Z64)</f>
        <v/>
      </c>
      <c r="AA64" s="578"/>
      <c r="AB64" s="578"/>
      <c r="AC64" s="578"/>
      <c r="AD64" s="579"/>
      <c r="AE64" s="563" t="str">
        <f>IF('3G(控)'!$AE64="","",'3G(控)'!$AE64)</f>
        <v/>
      </c>
      <c r="AF64" s="564"/>
      <c r="AG64" s="564"/>
      <c r="AH64" s="564"/>
      <c r="AI64" s="564"/>
      <c r="AJ64" s="564"/>
      <c r="AK64" s="564"/>
      <c r="AL64" s="564"/>
      <c r="AM64" s="565"/>
      <c r="AN64" s="44"/>
      <c r="AO64" s="45"/>
    </row>
    <row r="65" spans="1:41" ht="24.95" customHeight="1">
      <c r="A65" s="544" t="str">
        <f>IF('3G(控)'!$A65="","",'3G(控)'!$A65)</f>
        <v/>
      </c>
      <c r="B65" s="545"/>
      <c r="C65" s="545"/>
      <c r="D65" s="545"/>
      <c r="E65" s="566" t="str">
        <f>IF('3G(控)'!$E65="",""," "&amp;'3G(控)'!$E65)</f>
        <v/>
      </c>
      <c r="F65" s="567"/>
      <c r="G65" s="567"/>
      <c r="H65" s="567"/>
      <c r="I65" s="567"/>
      <c r="J65" s="567"/>
      <c r="K65" s="567"/>
      <c r="L65" s="567"/>
      <c r="M65" s="567"/>
      <c r="N65" s="567"/>
      <c r="O65" s="567"/>
      <c r="P65" s="568"/>
      <c r="Q65" s="569" t="str">
        <f>IF('3G(控)'!$Q65="","",'3G(控)'!$Q65)</f>
        <v/>
      </c>
      <c r="R65" s="570"/>
      <c r="S65" s="571"/>
      <c r="T65" s="572" t="str">
        <f>IF('3G(控)'!$T65="","",'3G(控)'!$T65)</f>
        <v/>
      </c>
      <c r="U65" s="573"/>
      <c r="V65" s="574" t="str">
        <f>IF('3G(控)'!$V65="","",'3G(控)'!$V65)</f>
        <v/>
      </c>
      <c r="W65" s="575"/>
      <c r="X65" s="575"/>
      <c r="Y65" s="576"/>
      <c r="Z65" s="577" t="str">
        <f>IF('3G(控)'!$Z65="","",'3G(控)'!$Z65)</f>
        <v/>
      </c>
      <c r="AA65" s="578"/>
      <c r="AB65" s="578"/>
      <c r="AC65" s="578"/>
      <c r="AD65" s="579"/>
      <c r="AE65" s="563" t="str">
        <f>IF('3G(控)'!$AE65="","",'3G(控)'!$AE65)</f>
        <v/>
      </c>
      <c r="AF65" s="564"/>
      <c r="AG65" s="564"/>
      <c r="AH65" s="564"/>
      <c r="AI65" s="564"/>
      <c r="AJ65" s="564"/>
      <c r="AK65" s="564"/>
      <c r="AL65" s="564"/>
      <c r="AM65" s="565"/>
      <c r="AN65" s="44"/>
      <c r="AO65" s="45"/>
    </row>
    <row r="66" spans="1:41" ht="24.95" customHeight="1">
      <c r="A66" s="544" t="str">
        <f>IF('3G(控)'!$A66="","",'3G(控)'!$A66)</f>
        <v/>
      </c>
      <c r="B66" s="545"/>
      <c r="C66" s="545"/>
      <c r="D66" s="545"/>
      <c r="E66" s="566" t="str">
        <f>IF('3G(控)'!$E66="",""," "&amp;'3G(控)'!$E66)</f>
        <v/>
      </c>
      <c r="F66" s="567"/>
      <c r="G66" s="567"/>
      <c r="H66" s="567"/>
      <c r="I66" s="567"/>
      <c r="J66" s="567"/>
      <c r="K66" s="567"/>
      <c r="L66" s="567"/>
      <c r="M66" s="567"/>
      <c r="N66" s="567"/>
      <c r="O66" s="567"/>
      <c r="P66" s="568"/>
      <c r="Q66" s="569" t="str">
        <f>IF('3G(控)'!$Q66="","",'3G(控)'!$Q66)</f>
        <v/>
      </c>
      <c r="R66" s="570"/>
      <c r="S66" s="571"/>
      <c r="T66" s="572" t="str">
        <f>IF('3G(控)'!$T66="","",'3G(控)'!$T66)</f>
        <v/>
      </c>
      <c r="U66" s="573"/>
      <c r="V66" s="574" t="str">
        <f>IF('3G(控)'!$V66="","",'3G(控)'!$V66)</f>
        <v/>
      </c>
      <c r="W66" s="575"/>
      <c r="X66" s="575"/>
      <c r="Y66" s="576"/>
      <c r="Z66" s="577" t="str">
        <f>IF('3G(控)'!$Z66="","",'3G(控)'!$Z66)</f>
        <v/>
      </c>
      <c r="AA66" s="578"/>
      <c r="AB66" s="578"/>
      <c r="AC66" s="578"/>
      <c r="AD66" s="579"/>
      <c r="AE66" s="563" t="str">
        <f>IF('3G(控)'!$AE66="","",'3G(控)'!$AE66)</f>
        <v/>
      </c>
      <c r="AF66" s="564"/>
      <c r="AG66" s="564"/>
      <c r="AH66" s="564"/>
      <c r="AI66" s="564"/>
      <c r="AJ66" s="564"/>
      <c r="AK66" s="564"/>
      <c r="AL66" s="564"/>
      <c r="AM66" s="565"/>
      <c r="AN66" s="44"/>
      <c r="AO66" s="45"/>
    </row>
    <row r="67" spans="1:41" ht="24.95" customHeight="1">
      <c r="A67" s="544" t="str">
        <f>IF('3G(控)'!$A67="","",'3G(控)'!$A67)</f>
        <v/>
      </c>
      <c r="B67" s="545"/>
      <c r="C67" s="545"/>
      <c r="D67" s="545"/>
      <c r="E67" s="566" t="str">
        <f>IF('3G(控)'!$E67="",""," "&amp;'3G(控)'!$E67)</f>
        <v/>
      </c>
      <c r="F67" s="567"/>
      <c r="G67" s="567"/>
      <c r="H67" s="567"/>
      <c r="I67" s="567"/>
      <c r="J67" s="567"/>
      <c r="K67" s="567"/>
      <c r="L67" s="567"/>
      <c r="M67" s="567"/>
      <c r="N67" s="567"/>
      <c r="O67" s="567"/>
      <c r="P67" s="568"/>
      <c r="Q67" s="569" t="str">
        <f>IF('3G(控)'!$Q67="","",'3G(控)'!$Q67)</f>
        <v/>
      </c>
      <c r="R67" s="570"/>
      <c r="S67" s="571"/>
      <c r="T67" s="572" t="str">
        <f>IF('3G(控)'!$T67="","",'3G(控)'!$T67)</f>
        <v/>
      </c>
      <c r="U67" s="573"/>
      <c r="V67" s="574" t="str">
        <f>IF('3G(控)'!$V67="","",'3G(控)'!$V67)</f>
        <v/>
      </c>
      <c r="W67" s="575"/>
      <c r="X67" s="575"/>
      <c r="Y67" s="576"/>
      <c r="Z67" s="577" t="str">
        <f>IF('3G(控)'!$Z67="","",'3G(控)'!$Z67)</f>
        <v/>
      </c>
      <c r="AA67" s="578"/>
      <c r="AB67" s="578"/>
      <c r="AC67" s="578"/>
      <c r="AD67" s="579"/>
      <c r="AE67" s="563" t="str">
        <f>IF('3G(控)'!$AE67="","",'3G(控)'!$AE67)</f>
        <v/>
      </c>
      <c r="AF67" s="564"/>
      <c r="AG67" s="564"/>
      <c r="AH67" s="564"/>
      <c r="AI67" s="564"/>
      <c r="AJ67" s="564"/>
      <c r="AK67" s="564"/>
      <c r="AL67" s="564"/>
      <c r="AM67" s="565"/>
      <c r="AN67" s="44"/>
      <c r="AO67" s="45"/>
    </row>
    <row r="68" spans="1:41" ht="24.95" customHeight="1">
      <c r="A68" s="544" t="str">
        <f>IF('3G(控)'!$A68="","",'3G(控)'!$A68)</f>
        <v/>
      </c>
      <c r="B68" s="545"/>
      <c r="C68" s="545"/>
      <c r="D68" s="545"/>
      <c r="E68" s="566" t="str">
        <f>IF('3G(控)'!$E68="",""," "&amp;'3G(控)'!$E68)</f>
        <v/>
      </c>
      <c r="F68" s="567"/>
      <c r="G68" s="567"/>
      <c r="H68" s="567"/>
      <c r="I68" s="567"/>
      <c r="J68" s="567"/>
      <c r="K68" s="567"/>
      <c r="L68" s="567"/>
      <c r="M68" s="567"/>
      <c r="N68" s="567"/>
      <c r="O68" s="567"/>
      <c r="P68" s="568"/>
      <c r="Q68" s="569" t="str">
        <f>IF('3G(控)'!$Q68="","",'3G(控)'!$Q68)</f>
        <v/>
      </c>
      <c r="R68" s="570"/>
      <c r="S68" s="571"/>
      <c r="T68" s="572" t="str">
        <f>IF('3G(控)'!$T68="","",'3G(控)'!$T68)</f>
        <v/>
      </c>
      <c r="U68" s="573"/>
      <c r="V68" s="574" t="str">
        <f>IF('3G(控)'!$V68="","",'3G(控)'!$V68)</f>
        <v/>
      </c>
      <c r="W68" s="575"/>
      <c r="X68" s="575"/>
      <c r="Y68" s="576"/>
      <c r="Z68" s="577" t="str">
        <f>IF('3G(控)'!$Z68="","",'3G(控)'!$Z68)</f>
        <v/>
      </c>
      <c r="AA68" s="578"/>
      <c r="AB68" s="578"/>
      <c r="AC68" s="578"/>
      <c r="AD68" s="579"/>
      <c r="AE68" s="563" t="str">
        <f>IF('3G(控)'!$AE68="","",'3G(控)'!$AE68)</f>
        <v/>
      </c>
      <c r="AF68" s="564"/>
      <c r="AG68" s="564"/>
      <c r="AH68" s="564"/>
      <c r="AI68" s="564"/>
      <c r="AJ68" s="564"/>
      <c r="AK68" s="564"/>
      <c r="AL68" s="564"/>
      <c r="AM68" s="565"/>
      <c r="AN68" s="44"/>
      <c r="AO68" s="45"/>
    </row>
    <row r="69" spans="1:41" ht="24.95" customHeight="1">
      <c r="A69" s="544" t="str">
        <f>IF('3G(控)'!$A69="","",'3G(控)'!$A69)</f>
        <v/>
      </c>
      <c r="B69" s="545"/>
      <c r="C69" s="545"/>
      <c r="D69" s="545"/>
      <c r="E69" s="566" t="str">
        <f>IF('3G(控)'!$E69="",""," "&amp;'3G(控)'!$E69)</f>
        <v/>
      </c>
      <c r="F69" s="567"/>
      <c r="G69" s="567"/>
      <c r="H69" s="567"/>
      <c r="I69" s="567"/>
      <c r="J69" s="567"/>
      <c r="K69" s="567"/>
      <c r="L69" s="567"/>
      <c r="M69" s="567"/>
      <c r="N69" s="567"/>
      <c r="O69" s="567"/>
      <c r="P69" s="568"/>
      <c r="Q69" s="569" t="str">
        <f>IF('3G(控)'!$Q69="","",'3G(控)'!$Q69)</f>
        <v/>
      </c>
      <c r="R69" s="570"/>
      <c r="S69" s="571"/>
      <c r="T69" s="572" t="str">
        <f>IF('3G(控)'!$T69="","",'3G(控)'!$T69)</f>
        <v/>
      </c>
      <c r="U69" s="573"/>
      <c r="V69" s="574" t="str">
        <f>IF('3G(控)'!$V69="","",'3G(控)'!$V69)</f>
        <v/>
      </c>
      <c r="W69" s="575"/>
      <c r="X69" s="575"/>
      <c r="Y69" s="576"/>
      <c r="Z69" s="577" t="str">
        <f>IF('3G(控)'!$Z69="","",'3G(控)'!$Z69)</f>
        <v/>
      </c>
      <c r="AA69" s="578"/>
      <c r="AB69" s="578"/>
      <c r="AC69" s="578"/>
      <c r="AD69" s="579"/>
      <c r="AE69" s="563" t="str">
        <f>IF('3G(控)'!$AE69="","",'3G(控)'!$AE69)</f>
        <v/>
      </c>
      <c r="AF69" s="564"/>
      <c r="AG69" s="564"/>
      <c r="AH69" s="564"/>
      <c r="AI69" s="564"/>
      <c r="AJ69" s="564"/>
      <c r="AK69" s="564"/>
      <c r="AL69" s="564"/>
      <c r="AM69" s="565"/>
      <c r="AN69" s="44"/>
      <c r="AO69" s="45"/>
    </row>
    <row r="70" spans="1:41" ht="24.95" customHeight="1">
      <c r="A70" s="544" t="str">
        <f>IF('3G(控)'!$A70="","",'3G(控)'!$A70)</f>
        <v/>
      </c>
      <c r="B70" s="545"/>
      <c r="C70" s="545"/>
      <c r="D70" s="545"/>
      <c r="E70" s="566" t="str">
        <f>IF('3G(控)'!$E70="",""," "&amp;'3G(控)'!$E70)</f>
        <v/>
      </c>
      <c r="F70" s="567"/>
      <c r="G70" s="567"/>
      <c r="H70" s="567"/>
      <c r="I70" s="567"/>
      <c r="J70" s="567"/>
      <c r="K70" s="567"/>
      <c r="L70" s="567"/>
      <c r="M70" s="567"/>
      <c r="N70" s="567"/>
      <c r="O70" s="567"/>
      <c r="P70" s="568"/>
      <c r="Q70" s="569" t="str">
        <f>IF('3G(控)'!$Q70="","",'3G(控)'!$Q70)</f>
        <v/>
      </c>
      <c r="R70" s="570"/>
      <c r="S70" s="571"/>
      <c r="T70" s="572" t="str">
        <f>IF('3G(控)'!$T70="","",'3G(控)'!$T70)</f>
        <v/>
      </c>
      <c r="U70" s="573"/>
      <c r="V70" s="574" t="str">
        <f>IF('3G(控)'!$V70="","",'3G(控)'!$V70)</f>
        <v/>
      </c>
      <c r="W70" s="575"/>
      <c r="X70" s="575"/>
      <c r="Y70" s="576"/>
      <c r="Z70" s="577" t="str">
        <f>IF('3G(控)'!$Z70="","",'3G(控)'!$Z70)</f>
        <v/>
      </c>
      <c r="AA70" s="578"/>
      <c r="AB70" s="578"/>
      <c r="AC70" s="578"/>
      <c r="AD70" s="579"/>
      <c r="AE70" s="563" t="str">
        <f>IF('3G(控)'!$AE70="","",'3G(控)'!$AE70)</f>
        <v/>
      </c>
      <c r="AF70" s="564"/>
      <c r="AG70" s="564"/>
      <c r="AH70" s="564"/>
      <c r="AI70" s="564"/>
      <c r="AJ70" s="564"/>
      <c r="AK70" s="564"/>
      <c r="AL70" s="564"/>
      <c r="AM70" s="565"/>
      <c r="AN70" s="44"/>
      <c r="AO70" s="45"/>
    </row>
    <row r="71" spans="1:41" ht="24.95" customHeight="1">
      <c r="A71" s="544" t="str">
        <f>IF('3G(控)'!$A71="","",'3G(控)'!$A71)</f>
        <v/>
      </c>
      <c r="B71" s="545"/>
      <c r="C71" s="545"/>
      <c r="D71" s="545"/>
      <c r="E71" s="566" t="str">
        <f>IF('3G(控)'!$E71="",""," "&amp;'3G(控)'!$E71)</f>
        <v/>
      </c>
      <c r="F71" s="567"/>
      <c r="G71" s="567"/>
      <c r="H71" s="567"/>
      <c r="I71" s="567"/>
      <c r="J71" s="567"/>
      <c r="K71" s="567"/>
      <c r="L71" s="567"/>
      <c r="M71" s="567"/>
      <c r="N71" s="567"/>
      <c r="O71" s="567"/>
      <c r="P71" s="568"/>
      <c r="Q71" s="569" t="str">
        <f>IF('3G(控)'!$Q71="","",'3G(控)'!$Q71)</f>
        <v/>
      </c>
      <c r="R71" s="570"/>
      <c r="S71" s="571"/>
      <c r="T71" s="572" t="str">
        <f>IF('3G(控)'!$T71="","",'3G(控)'!$T71)</f>
        <v/>
      </c>
      <c r="U71" s="573"/>
      <c r="V71" s="574" t="str">
        <f>IF('3G(控)'!$V71="","",'3G(控)'!$V71)</f>
        <v/>
      </c>
      <c r="W71" s="575"/>
      <c r="X71" s="575"/>
      <c r="Y71" s="576"/>
      <c r="Z71" s="577" t="str">
        <f>IF('3G(控)'!$Z71="","",'3G(控)'!$Z71)</f>
        <v/>
      </c>
      <c r="AA71" s="578"/>
      <c r="AB71" s="578"/>
      <c r="AC71" s="578"/>
      <c r="AD71" s="579"/>
      <c r="AE71" s="563" t="str">
        <f>IF('3G(控)'!$AE71="","",'3G(控)'!$AE71)</f>
        <v/>
      </c>
      <c r="AF71" s="564"/>
      <c r="AG71" s="564"/>
      <c r="AH71" s="564"/>
      <c r="AI71" s="564"/>
      <c r="AJ71" s="564"/>
      <c r="AK71" s="564"/>
      <c r="AL71" s="564"/>
      <c r="AM71" s="565"/>
      <c r="AN71" s="44"/>
      <c r="AO71" s="45"/>
    </row>
    <row r="72" spans="1:41" ht="24.95" customHeight="1">
      <c r="A72" s="544" t="str">
        <f>IF('3G(控)'!$A72="","",'3G(控)'!$A72)</f>
        <v/>
      </c>
      <c r="B72" s="545"/>
      <c r="C72" s="545"/>
      <c r="D72" s="545"/>
      <c r="E72" s="566" t="str">
        <f>IF('3G(控)'!$E72="",""," "&amp;'3G(控)'!$E72)</f>
        <v/>
      </c>
      <c r="F72" s="567"/>
      <c r="G72" s="567"/>
      <c r="H72" s="567"/>
      <c r="I72" s="567"/>
      <c r="J72" s="567"/>
      <c r="K72" s="567"/>
      <c r="L72" s="567"/>
      <c r="M72" s="567"/>
      <c r="N72" s="567"/>
      <c r="O72" s="567"/>
      <c r="P72" s="568"/>
      <c r="Q72" s="569" t="str">
        <f>IF('3G(控)'!$Q72="","",'3G(控)'!$Q72)</f>
        <v/>
      </c>
      <c r="R72" s="570"/>
      <c r="S72" s="571"/>
      <c r="T72" s="572" t="str">
        <f>IF('3G(控)'!$T72="","",'3G(控)'!$T72)</f>
        <v/>
      </c>
      <c r="U72" s="573"/>
      <c r="V72" s="574" t="str">
        <f>IF('3G(控)'!$V72="","",'3G(控)'!$V72)</f>
        <v/>
      </c>
      <c r="W72" s="575"/>
      <c r="X72" s="575"/>
      <c r="Y72" s="576"/>
      <c r="Z72" s="577" t="str">
        <f>IF('3G(控)'!$Z72="","",'3G(控)'!$Z72)</f>
        <v/>
      </c>
      <c r="AA72" s="578"/>
      <c r="AB72" s="578"/>
      <c r="AC72" s="578"/>
      <c r="AD72" s="579"/>
      <c r="AE72" s="563" t="str">
        <f>IF('3G(控)'!$AE72="","",'3G(控)'!$AE72)</f>
        <v/>
      </c>
      <c r="AF72" s="564"/>
      <c r="AG72" s="564"/>
      <c r="AH72" s="564"/>
      <c r="AI72" s="564"/>
      <c r="AJ72" s="564"/>
      <c r="AK72" s="564"/>
      <c r="AL72" s="564"/>
      <c r="AM72" s="565"/>
      <c r="AN72" s="44"/>
      <c r="AO72" s="45"/>
    </row>
    <row r="73" spans="1:41" ht="24.95" customHeight="1">
      <c r="A73" s="544" t="str">
        <f>IF('3G(控)'!$A73="","",'3G(控)'!$A73)</f>
        <v/>
      </c>
      <c r="B73" s="545"/>
      <c r="C73" s="545"/>
      <c r="D73" s="545"/>
      <c r="E73" s="566" t="str">
        <f>IF('3G(控)'!$E73="",""," "&amp;'3G(控)'!$E73)</f>
        <v/>
      </c>
      <c r="F73" s="567"/>
      <c r="G73" s="567"/>
      <c r="H73" s="567"/>
      <c r="I73" s="567"/>
      <c r="J73" s="567"/>
      <c r="K73" s="567"/>
      <c r="L73" s="567"/>
      <c r="M73" s="567"/>
      <c r="N73" s="567"/>
      <c r="O73" s="567"/>
      <c r="P73" s="568"/>
      <c r="Q73" s="569" t="str">
        <f>IF('3G(控)'!$Q73="","",'3G(控)'!$Q73)</f>
        <v/>
      </c>
      <c r="R73" s="570"/>
      <c r="S73" s="571"/>
      <c r="T73" s="572" t="str">
        <f>IF('3G(控)'!$T73="","",'3G(控)'!$T73)</f>
        <v/>
      </c>
      <c r="U73" s="573"/>
      <c r="V73" s="574" t="str">
        <f>IF('3G(控)'!$V73="","",'3G(控)'!$V73)</f>
        <v/>
      </c>
      <c r="W73" s="575"/>
      <c r="X73" s="575"/>
      <c r="Y73" s="576"/>
      <c r="Z73" s="577" t="str">
        <f>IF('3G(控)'!$Z73="","",'3G(控)'!$Z73)</f>
        <v/>
      </c>
      <c r="AA73" s="578"/>
      <c r="AB73" s="578"/>
      <c r="AC73" s="578"/>
      <c r="AD73" s="579"/>
      <c r="AE73" s="563" t="str">
        <f>IF('3G(控)'!$AE73="","",'3G(控)'!$AE73)</f>
        <v/>
      </c>
      <c r="AF73" s="564"/>
      <c r="AG73" s="564"/>
      <c r="AH73" s="564"/>
      <c r="AI73" s="564"/>
      <c r="AJ73" s="564"/>
      <c r="AK73" s="564"/>
      <c r="AL73" s="564"/>
      <c r="AM73" s="565"/>
      <c r="AN73" s="44"/>
      <c r="AO73" s="45"/>
    </row>
    <row r="74" spans="1:41" ht="24.95" customHeight="1">
      <c r="A74" s="544" t="str">
        <f>IF('3G(控)'!$A74="","",'3G(控)'!$A74)</f>
        <v/>
      </c>
      <c r="B74" s="545"/>
      <c r="C74" s="545"/>
      <c r="D74" s="545"/>
      <c r="E74" s="566" t="str">
        <f>IF('3G(控)'!$E74="",""," "&amp;'3G(控)'!$E74)</f>
        <v/>
      </c>
      <c r="F74" s="567"/>
      <c r="G74" s="567"/>
      <c r="H74" s="567"/>
      <c r="I74" s="567"/>
      <c r="J74" s="567"/>
      <c r="K74" s="567"/>
      <c r="L74" s="567"/>
      <c r="M74" s="567"/>
      <c r="N74" s="567"/>
      <c r="O74" s="567"/>
      <c r="P74" s="568"/>
      <c r="Q74" s="569" t="str">
        <f>IF('3G(控)'!$Q74="","",'3G(控)'!$Q74)</f>
        <v/>
      </c>
      <c r="R74" s="570"/>
      <c r="S74" s="571"/>
      <c r="T74" s="572" t="str">
        <f>IF('3G(控)'!$T74="","",'3G(控)'!$T74)</f>
        <v/>
      </c>
      <c r="U74" s="573"/>
      <c r="V74" s="574" t="str">
        <f>IF('3G(控)'!$V74="","",'3G(控)'!$V74)</f>
        <v/>
      </c>
      <c r="W74" s="575"/>
      <c r="X74" s="575"/>
      <c r="Y74" s="576"/>
      <c r="Z74" s="577" t="str">
        <f>IF('3G(控)'!$Z74="","",'3G(控)'!$Z74)</f>
        <v/>
      </c>
      <c r="AA74" s="578"/>
      <c r="AB74" s="578"/>
      <c r="AC74" s="578"/>
      <c r="AD74" s="579"/>
      <c r="AE74" s="563" t="str">
        <f>IF('3G(控)'!$AE74="","",'3G(控)'!$AE74)</f>
        <v/>
      </c>
      <c r="AF74" s="564"/>
      <c r="AG74" s="564"/>
      <c r="AH74" s="564"/>
      <c r="AI74" s="564"/>
      <c r="AJ74" s="564"/>
      <c r="AK74" s="564"/>
      <c r="AL74" s="564"/>
      <c r="AM74" s="565"/>
      <c r="AN74" s="44"/>
      <c r="AO74" s="45"/>
    </row>
    <row r="75" spans="1:41" ht="24.95" customHeight="1">
      <c r="A75" s="58"/>
      <c r="B75" s="59"/>
      <c r="C75" s="59"/>
      <c r="D75" s="59"/>
      <c r="E75" s="59"/>
      <c r="F75" s="59"/>
      <c r="G75" s="59"/>
      <c r="H75" s="59"/>
      <c r="I75" s="59"/>
      <c r="J75" s="59"/>
      <c r="K75" s="428" t="s">
        <v>76</v>
      </c>
      <c r="L75" s="428"/>
      <c r="M75" s="428"/>
      <c r="N75" s="428"/>
      <c r="O75" s="428"/>
      <c r="P75" s="59"/>
      <c r="Q75" s="59"/>
      <c r="R75" s="59"/>
      <c r="S75" s="59"/>
      <c r="T75" s="59"/>
      <c r="U75" s="59"/>
      <c r="V75" s="59"/>
      <c r="W75" s="59"/>
      <c r="X75" s="59"/>
      <c r="Y75" s="60"/>
      <c r="Z75" s="408" t="str">
        <f>IF('3G(控)'!$Z75="","",'3G(控)'!$Z75)</f>
        <v/>
      </c>
      <c r="AA75" s="408"/>
      <c r="AB75" s="408"/>
      <c r="AC75" s="408"/>
      <c r="AD75" s="408"/>
      <c r="AE75" s="371" t="s">
        <v>64</v>
      </c>
      <c r="AF75" s="80"/>
      <c r="AG75" s="80"/>
      <c r="AH75" s="81"/>
      <c r="AI75" s="529" t="str">
        <f>IF('3G(控)'!$AI$25="","",'3G(控)'!$AI$25)</f>
        <v/>
      </c>
      <c r="AJ75" s="530"/>
      <c r="AK75" s="530"/>
      <c r="AL75" s="33" t="s">
        <v>24</v>
      </c>
      <c r="AM75" s="80" t="str">
        <f>IF('3G(控)'!$AM$25="","",'3G(控)'!$AM$25)</f>
        <v/>
      </c>
      <c r="AN75" s="80"/>
      <c r="AO75" s="531"/>
    </row>
    <row r="76" spans="1:41" ht="22.5" customHeight="1">
      <c r="A76" s="1"/>
      <c r="B76" s="1"/>
      <c r="C76" s="1"/>
      <c r="D76" s="1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1"/>
      <c r="AD76" s="1"/>
      <c r="AE76" s="1"/>
      <c r="AF76" s="1"/>
      <c r="AG76" s="1"/>
      <c r="AH76" s="1"/>
      <c r="AI76" s="37"/>
      <c r="AJ76" s="37"/>
      <c r="AK76" s="5"/>
      <c r="AL76" s="5"/>
      <c r="AM76" s="37"/>
      <c r="AN76" s="37"/>
      <c r="AO76" s="37" t="s">
        <v>67</v>
      </c>
    </row>
    <row r="77" spans="1:41" ht="28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475" t="s">
        <v>51</v>
      </c>
      <c r="N77" s="475"/>
      <c r="O77" s="475"/>
      <c r="P77" s="475"/>
      <c r="Q77" s="475"/>
      <c r="R77" s="475"/>
      <c r="S77" s="475"/>
      <c r="T77" s="475"/>
      <c r="U77" s="475"/>
      <c r="V77" s="475"/>
      <c r="W77" s="475"/>
      <c r="X77" s="475"/>
      <c r="Y77" s="475"/>
      <c r="Z77" s="2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</row>
    <row r="78" spans="1:41" ht="28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525" t="s">
        <v>47</v>
      </c>
      <c r="AB78" s="526"/>
      <c r="AC78" s="526"/>
      <c r="AD78" s="527" t="str">
        <f>$AD$5</f>
        <v/>
      </c>
      <c r="AE78" s="527"/>
      <c r="AF78" s="527"/>
      <c r="AG78" s="527"/>
      <c r="AH78" s="527"/>
      <c r="AI78" s="527"/>
      <c r="AJ78" s="527"/>
      <c r="AK78" s="527"/>
      <c r="AL78" s="527"/>
      <c r="AM78" s="527"/>
      <c r="AN78" s="527"/>
      <c r="AO78" s="528"/>
    </row>
    <row r="79" spans="1:41" ht="12.6" customHeight="1">
      <c r="A79" s="524"/>
      <c r="B79" s="524"/>
      <c r="C79" s="524"/>
      <c r="D79" s="524"/>
      <c r="E79" s="524"/>
      <c r="F79" s="524"/>
      <c r="G79" s="524"/>
      <c r="H79" s="524"/>
      <c r="I79" s="524"/>
      <c r="J79" s="524"/>
      <c r="K79" s="524"/>
      <c r="L79" s="524"/>
      <c r="M79" s="524"/>
      <c r="N79" s="524"/>
      <c r="O79" s="524"/>
      <c r="P79" s="524"/>
      <c r="Q79" s="524"/>
      <c r="R79" s="524"/>
      <c r="S79" s="524"/>
      <c r="T79" s="524"/>
      <c r="U79" s="524"/>
      <c r="V79" s="524"/>
      <c r="W79" s="524"/>
      <c r="X79" s="524"/>
      <c r="Y79" s="524"/>
      <c r="Z79" s="524"/>
      <c r="AA79" s="524"/>
      <c r="AB79" s="524"/>
      <c r="AC79" s="524"/>
      <c r="AD79" s="524"/>
      <c r="AE79" s="524"/>
      <c r="AF79" s="524"/>
      <c r="AG79" s="524"/>
      <c r="AH79" s="524"/>
      <c r="AI79" s="524"/>
      <c r="AJ79" s="524"/>
      <c r="AK79" s="524"/>
      <c r="AL79" s="524"/>
      <c r="AM79" s="524"/>
      <c r="AN79" s="524"/>
      <c r="AO79" s="524"/>
    </row>
    <row r="80" spans="1:41" ht="24.95" customHeight="1">
      <c r="A80" s="79" t="s">
        <v>55</v>
      </c>
      <c r="B80" s="80"/>
      <c r="C80" s="80"/>
      <c r="D80" s="80"/>
      <c r="E80" s="371" t="s">
        <v>56</v>
      </c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1"/>
      <c r="Q80" s="371" t="s">
        <v>57</v>
      </c>
      <c r="R80" s="80"/>
      <c r="S80" s="81"/>
      <c r="T80" s="371" t="s">
        <v>58</v>
      </c>
      <c r="U80" s="81"/>
      <c r="V80" s="371" t="s">
        <v>59</v>
      </c>
      <c r="W80" s="80"/>
      <c r="X80" s="80"/>
      <c r="Y80" s="81"/>
      <c r="Z80" s="394" t="s">
        <v>60</v>
      </c>
      <c r="AA80" s="395"/>
      <c r="AB80" s="395"/>
      <c r="AC80" s="395"/>
      <c r="AD80" s="523"/>
      <c r="AE80" s="371" t="s">
        <v>38</v>
      </c>
      <c r="AF80" s="80"/>
      <c r="AG80" s="80"/>
      <c r="AH80" s="80"/>
      <c r="AI80" s="80"/>
      <c r="AJ80" s="80"/>
      <c r="AK80" s="80"/>
      <c r="AL80" s="80"/>
      <c r="AM80" s="80"/>
      <c r="AN80" s="80"/>
      <c r="AO80" s="531"/>
    </row>
    <row r="81" spans="1:41" ht="24.95" customHeight="1">
      <c r="A81" s="544" t="str">
        <f>IF('3G(控)'!$A81="","",'3G(控)'!$A81)</f>
        <v/>
      </c>
      <c r="B81" s="545"/>
      <c r="C81" s="545"/>
      <c r="D81" s="545"/>
      <c r="E81" s="546" t="str">
        <f>IF('3G(控)'!$E81="",""," "&amp;'3G(控)'!$E81)</f>
        <v/>
      </c>
      <c r="F81" s="547"/>
      <c r="G81" s="547"/>
      <c r="H81" s="547"/>
      <c r="I81" s="547"/>
      <c r="J81" s="547"/>
      <c r="K81" s="547"/>
      <c r="L81" s="547"/>
      <c r="M81" s="547"/>
      <c r="N81" s="547"/>
      <c r="O81" s="547"/>
      <c r="P81" s="548"/>
      <c r="Q81" s="549" t="str">
        <f>IF('3G(控)'!$Q81="","",'3G(控)'!$Q81)</f>
        <v/>
      </c>
      <c r="R81" s="550"/>
      <c r="S81" s="551"/>
      <c r="T81" s="552" t="str">
        <f>IF('3G(控)'!$T81="","",'3G(控)'!$T81)</f>
        <v/>
      </c>
      <c r="U81" s="553"/>
      <c r="V81" s="554" t="str">
        <f>IF('3G(控)'!$V81="","",'3G(控)'!$V81)</f>
        <v/>
      </c>
      <c r="W81" s="555"/>
      <c r="X81" s="555"/>
      <c r="Y81" s="556"/>
      <c r="Z81" s="557" t="str">
        <f>IF('3G(控)'!$Z81="","",'3G(控)'!$Z81)</f>
        <v/>
      </c>
      <c r="AA81" s="558"/>
      <c r="AB81" s="558"/>
      <c r="AC81" s="558"/>
      <c r="AD81" s="559"/>
      <c r="AE81" s="560" t="str">
        <f>IF('3G(控)'!$AE81="","",'3G(控)'!$AE81)</f>
        <v/>
      </c>
      <c r="AF81" s="561"/>
      <c r="AG81" s="561"/>
      <c r="AH81" s="561"/>
      <c r="AI81" s="561"/>
      <c r="AJ81" s="561"/>
      <c r="AK81" s="561"/>
      <c r="AL81" s="561"/>
      <c r="AM81" s="562"/>
      <c r="AN81" s="42"/>
      <c r="AO81" s="43"/>
    </row>
    <row r="82" spans="1:41" ht="24.95" customHeight="1">
      <c r="A82" s="544" t="str">
        <f>IF('3G(控)'!$A82="","",'3G(控)'!$A82)</f>
        <v/>
      </c>
      <c r="B82" s="545"/>
      <c r="C82" s="545"/>
      <c r="D82" s="545"/>
      <c r="E82" s="566" t="str">
        <f>IF('3G(控)'!$E82="",""," "&amp;'3G(控)'!$E82)</f>
        <v/>
      </c>
      <c r="F82" s="567"/>
      <c r="G82" s="567"/>
      <c r="H82" s="567"/>
      <c r="I82" s="567"/>
      <c r="J82" s="567"/>
      <c r="K82" s="567"/>
      <c r="L82" s="567"/>
      <c r="M82" s="567"/>
      <c r="N82" s="567"/>
      <c r="O82" s="567"/>
      <c r="P82" s="568"/>
      <c r="Q82" s="569" t="str">
        <f>IF('3G(控)'!$Q82="","",'3G(控)'!$Q82)</f>
        <v/>
      </c>
      <c r="R82" s="570"/>
      <c r="S82" s="571"/>
      <c r="T82" s="572" t="str">
        <f>IF('3G(控)'!$T82="","",'3G(控)'!$T82)</f>
        <v/>
      </c>
      <c r="U82" s="573"/>
      <c r="V82" s="574" t="str">
        <f>IF('3G(控)'!$V82="","",'3G(控)'!$V82)</f>
        <v/>
      </c>
      <c r="W82" s="575"/>
      <c r="X82" s="575"/>
      <c r="Y82" s="576"/>
      <c r="Z82" s="577" t="str">
        <f>IF('3G(控)'!$Z82="","",'3G(控)'!$Z82)</f>
        <v/>
      </c>
      <c r="AA82" s="578"/>
      <c r="AB82" s="578"/>
      <c r="AC82" s="578"/>
      <c r="AD82" s="579"/>
      <c r="AE82" s="563" t="str">
        <f>IF('3G(控)'!$AE82="","",'3G(控)'!$AE82)</f>
        <v/>
      </c>
      <c r="AF82" s="564"/>
      <c r="AG82" s="564"/>
      <c r="AH82" s="564"/>
      <c r="AI82" s="564"/>
      <c r="AJ82" s="564"/>
      <c r="AK82" s="564"/>
      <c r="AL82" s="564"/>
      <c r="AM82" s="565"/>
      <c r="AN82" s="44"/>
      <c r="AO82" s="45"/>
    </row>
    <row r="83" spans="1:41" ht="24.95" customHeight="1">
      <c r="A83" s="544" t="str">
        <f>IF('3G(控)'!$A83="","",'3G(控)'!$A83)</f>
        <v/>
      </c>
      <c r="B83" s="545"/>
      <c r="C83" s="545"/>
      <c r="D83" s="545"/>
      <c r="E83" s="566" t="str">
        <f>IF('3G(控)'!$E83="",""," "&amp;'3G(控)'!$E83)</f>
        <v/>
      </c>
      <c r="F83" s="567"/>
      <c r="G83" s="567"/>
      <c r="H83" s="567"/>
      <c r="I83" s="567"/>
      <c r="J83" s="567"/>
      <c r="K83" s="567"/>
      <c r="L83" s="567"/>
      <c r="M83" s="567"/>
      <c r="N83" s="567"/>
      <c r="O83" s="567"/>
      <c r="P83" s="568"/>
      <c r="Q83" s="569" t="str">
        <f>IF('3G(控)'!$Q83="","",'3G(控)'!$Q83)</f>
        <v/>
      </c>
      <c r="R83" s="570"/>
      <c r="S83" s="571"/>
      <c r="T83" s="572" t="str">
        <f>IF('3G(控)'!$T83="","",'3G(控)'!$T83)</f>
        <v/>
      </c>
      <c r="U83" s="573"/>
      <c r="V83" s="574" t="str">
        <f>IF('3G(控)'!$V83="","",'3G(控)'!$V83)</f>
        <v/>
      </c>
      <c r="W83" s="575"/>
      <c r="X83" s="575"/>
      <c r="Y83" s="576"/>
      <c r="Z83" s="577" t="str">
        <f>IF('3G(控)'!$Z83="","",'3G(控)'!$Z83)</f>
        <v/>
      </c>
      <c r="AA83" s="578"/>
      <c r="AB83" s="578"/>
      <c r="AC83" s="578"/>
      <c r="AD83" s="579"/>
      <c r="AE83" s="563" t="str">
        <f>IF('3G(控)'!$AE83="","",'3G(控)'!$AE83)</f>
        <v/>
      </c>
      <c r="AF83" s="564"/>
      <c r="AG83" s="564"/>
      <c r="AH83" s="564"/>
      <c r="AI83" s="564"/>
      <c r="AJ83" s="564"/>
      <c r="AK83" s="564"/>
      <c r="AL83" s="564"/>
      <c r="AM83" s="565"/>
      <c r="AN83" s="44"/>
      <c r="AO83" s="45"/>
    </row>
    <row r="84" spans="1:41" ht="24.95" customHeight="1">
      <c r="A84" s="544" t="str">
        <f>IF('3G(控)'!$A84="","",'3G(控)'!$A84)</f>
        <v/>
      </c>
      <c r="B84" s="545"/>
      <c r="C84" s="545"/>
      <c r="D84" s="545"/>
      <c r="E84" s="566" t="str">
        <f>IF('3G(控)'!$E84="",""," "&amp;'3G(控)'!$E84)</f>
        <v/>
      </c>
      <c r="F84" s="567"/>
      <c r="G84" s="567"/>
      <c r="H84" s="567"/>
      <c r="I84" s="567"/>
      <c r="J84" s="567"/>
      <c r="K84" s="567"/>
      <c r="L84" s="567"/>
      <c r="M84" s="567"/>
      <c r="N84" s="567"/>
      <c r="O84" s="567"/>
      <c r="P84" s="568"/>
      <c r="Q84" s="569" t="str">
        <f>IF('3G(控)'!$Q84="","",'3G(控)'!$Q84)</f>
        <v/>
      </c>
      <c r="R84" s="570"/>
      <c r="S84" s="571"/>
      <c r="T84" s="572" t="str">
        <f>IF('3G(控)'!$T84="","",'3G(控)'!$T84)</f>
        <v/>
      </c>
      <c r="U84" s="573"/>
      <c r="V84" s="574" t="str">
        <f>IF('3G(控)'!$V84="","",'3G(控)'!$V84)</f>
        <v/>
      </c>
      <c r="W84" s="575"/>
      <c r="X84" s="575"/>
      <c r="Y84" s="576"/>
      <c r="Z84" s="577" t="str">
        <f>IF('3G(控)'!$Z84="","",'3G(控)'!$Z84)</f>
        <v/>
      </c>
      <c r="AA84" s="578"/>
      <c r="AB84" s="578"/>
      <c r="AC84" s="578"/>
      <c r="AD84" s="579"/>
      <c r="AE84" s="563" t="str">
        <f>IF('3G(控)'!$AE84="","",'3G(控)'!$AE84)</f>
        <v/>
      </c>
      <c r="AF84" s="564"/>
      <c r="AG84" s="564"/>
      <c r="AH84" s="564"/>
      <c r="AI84" s="564"/>
      <c r="AJ84" s="564"/>
      <c r="AK84" s="564"/>
      <c r="AL84" s="564"/>
      <c r="AM84" s="565"/>
      <c r="AN84" s="44"/>
      <c r="AO84" s="45"/>
    </row>
    <row r="85" spans="1:41" ht="24.95" customHeight="1">
      <c r="A85" s="544" t="str">
        <f>IF('3G(控)'!$A85="","",'3G(控)'!$A85)</f>
        <v/>
      </c>
      <c r="B85" s="545"/>
      <c r="C85" s="545"/>
      <c r="D85" s="545"/>
      <c r="E85" s="566" t="str">
        <f>IF('3G(控)'!$E85="",""," "&amp;'3G(控)'!$E85)</f>
        <v/>
      </c>
      <c r="F85" s="567"/>
      <c r="G85" s="567"/>
      <c r="H85" s="567"/>
      <c r="I85" s="567"/>
      <c r="J85" s="567"/>
      <c r="K85" s="567"/>
      <c r="L85" s="567"/>
      <c r="M85" s="567"/>
      <c r="N85" s="567"/>
      <c r="O85" s="567"/>
      <c r="P85" s="568"/>
      <c r="Q85" s="569" t="str">
        <f>IF('3G(控)'!$Q85="","",'3G(控)'!$Q85)</f>
        <v/>
      </c>
      <c r="R85" s="570"/>
      <c r="S85" s="571"/>
      <c r="T85" s="572" t="str">
        <f>IF('3G(控)'!$T85="","",'3G(控)'!$T85)</f>
        <v/>
      </c>
      <c r="U85" s="573"/>
      <c r="V85" s="574" t="str">
        <f>IF('3G(控)'!$V85="","",'3G(控)'!$V85)</f>
        <v/>
      </c>
      <c r="W85" s="575"/>
      <c r="X85" s="575"/>
      <c r="Y85" s="576"/>
      <c r="Z85" s="577" t="str">
        <f>IF('3G(控)'!$Z85="","",'3G(控)'!$Z85)</f>
        <v/>
      </c>
      <c r="AA85" s="578"/>
      <c r="AB85" s="578"/>
      <c r="AC85" s="578"/>
      <c r="AD85" s="579"/>
      <c r="AE85" s="563" t="str">
        <f>IF('3G(控)'!$AE85="","",'3G(控)'!$AE85)</f>
        <v/>
      </c>
      <c r="AF85" s="564"/>
      <c r="AG85" s="564"/>
      <c r="AH85" s="564"/>
      <c r="AI85" s="564"/>
      <c r="AJ85" s="564"/>
      <c r="AK85" s="564"/>
      <c r="AL85" s="564"/>
      <c r="AM85" s="565"/>
      <c r="AN85" s="44"/>
      <c r="AO85" s="45"/>
    </row>
    <row r="86" spans="1:41" ht="24.95" customHeight="1">
      <c r="A86" s="544" t="str">
        <f>IF('3G(控)'!$A86="","",'3G(控)'!$A86)</f>
        <v/>
      </c>
      <c r="B86" s="545"/>
      <c r="C86" s="545"/>
      <c r="D86" s="545"/>
      <c r="E86" s="566" t="str">
        <f>IF('3G(控)'!$E86="",""," "&amp;'3G(控)'!$E86)</f>
        <v/>
      </c>
      <c r="F86" s="567"/>
      <c r="G86" s="567"/>
      <c r="H86" s="567"/>
      <c r="I86" s="567"/>
      <c r="J86" s="567"/>
      <c r="K86" s="567"/>
      <c r="L86" s="567"/>
      <c r="M86" s="567"/>
      <c r="N86" s="567"/>
      <c r="O86" s="567"/>
      <c r="P86" s="568"/>
      <c r="Q86" s="569" t="str">
        <f>IF('3G(控)'!$Q86="","",'3G(控)'!$Q86)</f>
        <v/>
      </c>
      <c r="R86" s="570"/>
      <c r="S86" s="571"/>
      <c r="T86" s="572" t="str">
        <f>IF('3G(控)'!$T86="","",'3G(控)'!$T86)</f>
        <v/>
      </c>
      <c r="U86" s="573"/>
      <c r="V86" s="574" t="str">
        <f>IF('3G(控)'!$V86="","",'3G(控)'!$V86)</f>
        <v/>
      </c>
      <c r="W86" s="575"/>
      <c r="X86" s="575"/>
      <c r="Y86" s="576"/>
      <c r="Z86" s="577" t="str">
        <f>IF('3G(控)'!$Z86="","",'3G(控)'!$Z86)</f>
        <v/>
      </c>
      <c r="AA86" s="578"/>
      <c r="AB86" s="578"/>
      <c r="AC86" s="578"/>
      <c r="AD86" s="579"/>
      <c r="AE86" s="563" t="str">
        <f>IF('3G(控)'!$AE86="","",'3G(控)'!$AE86)</f>
        <v/>
      </c>
      <c r="AF86" s="564"/>
      <c r="AG86" s="564"/>
      <c r="AH86" s="564"/>
      <c r="AI86" s="564"/>
      <c r="AJ86" s="564"/>
      <c r="AK86" s="564"/>
      <c r="AL86" s="564"/>
      <c r="AM86" s="565"/>
      <c r="AN86" s="44"/>
      <c r="AO86" s="45"/>
    </row>
    <row r="87" spans="1:41" ht="24.95" customHeight="1">
      <c r="A87" s="544" t="str">
        <f>IF('3G(控)'!$A87="","",'3G(控)'!$A87)</f>
        <v/>
      </c>
      <c r="B87" s="545"/>
      <c r="C87" s="545"/>
      <c r="D87" s="545"/>
      <c r="E87" s="566" t="str">
        <f>IF('3G(控)'!$E87="",""," "&amp;'3G(控)'!$E87)</f>
        <v/>
      </c>
      <c r="F87" s="567"/>
      <c r="G87" s="567"/>
      <c r="H87" s="567"/>
      <c r="I87" s="567"/>
      <c r="J87" s="567"/>
      <c r="K87" s="567"/>
      <c r="L87" s="567"/>
      <c r="M87" s="567"/>
      <c r="N87" s="567"/>
      <c r="O87" s="567"/>
      <c r="P87" s="568"/>
      <c r="Q87" s="569" t="str">
        <f>IF('3G(控)'!$Q87="","",'3G(控)'!$Q87)</f>
        <v/>
      </c>
      <c r="R87" s="570"/>
      <c r="S87" s="571"/>
      <c r="T87" s="572" t="str">
        <f>IF('3G(控)'!$T87="","",'3G(控)'!$T87)</f>
        <v/>
      </c>
      <c r="U87" s="573"/>
      <c r="V87" s="574" t="str">
        <f>IF('3G(控)'!$V87="","",'3G(控)'!$V87)</f>
        <v/>
      </c>
      <c r="W87" s="575"/>
      <c r="X87" s="575"/>
      <c r="Y87" s="576"/>
      <c r="Z87" s="577" t="str">
        <f>IF('3G(控)'!$Z87="","",'3G(控)'!$Z87)</f>
        <v/>
      </c>
      <c r="AA87" s="578"/>
      <c r="AB87" s="578"/>
      <c r="AC87" s="578"/>
      <c r="AD87" s="579"/>
      <c r="AE87" s="563" t="str">
        <f>IF('3G(控)'!$AE87="","",'3G(控)'!$AE87)</f>
        <v/>
      </c>
      <c r="AF87" s="564"/>
      <c r="AG87" s="564"/>
      <c r="AH87" s="564"/>
      <c r="AI87" s="564"/>
      <c r="AJ87" s="564"/>
      <c r="AK87" s="564"/>
      <c r="AL87" s="564"/>
      <c r="AM87" s="565"/>
      <c r="AN87" s="44"/>
      <c r="AO87" s="45"/>
    </row>
    <row r="88" spans="1:41" ht="24.95" customHeight="1">
      <c r="A88" s="544" t="str">
        <f>IF('3G(控)'!$A88="","",'3G(控)'!$A88)</f>
        <v/>
      </c>
      <c r="B88" s="545"/>
      <c r="C88" s="545"/>
      <c r="D88" s="545"/>
      <c r="E88" s="566" t="str">
        <f>IF('3G(控)'!$E88="",""," "&amp;'3G(控)'!$E88)</f>
        <v/>
      </c>
      <c r="F88" s="567"/>
      <c r="G88" s="567"/>
      <c r="H88" s="567"/>
      <c r="I88" s="567"/>
      <c r="J88" s="567"/>
      <c r="K88" s="567"/>
      <c r="L88" s="567"/>
      <c r="M88" s="567"/>
      <c r="N88" s="567"/>
      <c r="O88" s="567"/>
      <c r="P88" s="568"/>
      <c r="Q88" s="569" t="str">
        <f>IF('3G(控)'!$Q88="","",'3G(控)'!$Q88)</f>
        <v/>
      </c>
      <c r="R88" s="570"/>
      <c r="S88" s="571"/>
      <c r="T88" s="572" t="str">
        <f>IF('3G(控)'!$T88="","",'3G(控)'!$T88)</f>
        <v/>
      </c>
      <c r="U88" s="573"/>
      <c r="V88" s="574" t="str">
        <f>IF('3G(控)'!$V88="","",'3G(控)'!$V88)</f>
        <v/>
      </c>
      <c r="W88" s="575"/>
      <c r="X88" s="575"/>
      <c r="Y88" s="576"/>
      <c r="Z88" s="577" t="str">
        <f>IF('3G(控)'!$Z88="","",'3G(控)'!$Z88)</f>
        <v/>
      </c>
      <c r="AA88" s="578"/>
      <c r="AB88" s="578"/>
      <c r="AC88" s="578"/>
      <c r="AD88" s="579"/>
      <c r="AE88" s="563" t="str">
        <f>IF('3G(控)'!$AE88="","",'3G(控)'!$AE88)</f>
        <v/>
      </c>
      <c r="AF88" s="564"/>
      <c r="AG88" s="564"/>
      <c r="AH88" s="564"/>
      <c r="AI88" s="564"/>
      <c r="AJ88" s="564"/>
      <c r="AK88" s="564"/>
      <c r="AL88" s="564"/>
      <c r="AM88" s="565"/>
      <c r="AN88" s="44"/>
      <c r="AO88" s="45"/>
    </row>
    <row r="89" spans="1:41" ht="24.95" customHeight="1">
      <c r="A89" s="544" t="str">
        <f>IF('3G(控)'!$A89="","",'3G(控)'!$A89)</f>
        <v/>
      </c>
      <c r="B89" s="545"/>
      <c r="C89" s="545"/>
      <c r="D89" s="545"/>
      <c r="E89" s="566" t="str">
        <f>IF('3G(控)'!$E89="",""," "&amp;'3G(控)'!$E89)</f>
        <v/>
      </c>
      <c r="F89" s="567"/>
      <c r="G89" s="567"/>
      <c r="H89" s="567"/>
      <c r="I89" s="567"/>
      <c r="J89" s="567"/>
      <c r="K89" s="567"/>
      <c r="L89" s="567"/>
      <c r="M89" s="567"/>
      <c r="N89" s="567"/>
      <c r="O89" s="567"/>
      <c r="P89" s="568"/>
      <c r="Q89" s="569" t="str">
        <f>IF('3G(控)'!$Q89="","",'3G(控)'!$Q89)</f>
        <v/>
      </c>
      <c r="R89" s="570"/>
      <c r="S89" s="571"/>
      <c r="T89" s="572" t="str">
        <f>IF('3G(控)'!$T89="","",'3G(控)'!$T89)</f>
        <v/>
      </c>
      <c r="U89" s="573"/>
      <c r="V89" s="574" t="str">
        <f>IF('3G(控)'!$V89="","",'3G(控)'!$V89)</f>
        <v/>
      </c>
      <c r="W89" s="575"/>
      <c r="X89" s="575"/>
      <c r="Y89" s="576"/>
      <c r="Z89" s="577" t="str">
        <f>IF('3G(控)'!$Z89="","",'3G(控)'!$Z89)</f>
        <v/>
      </c>
      <c r="AA89" s="578"/>
      <c r="AB89" s="578"/>
      <c r="AC89" s="578"/>
      <c r="AD89" s="579"/>
      <c r="AE89" s="563" t="str">
        <f>IF('3G(控)'!$AE89="","",'3G(控)'!$AE89)</f>
        <v/>
      </c>
      <c r="AF89" s="564"/>
      <c r="AG89" s="564"/>
      <c r="AH89" s="564"/>
      <c r="AI89" s="564"/>
      <c r="AJ89" s="564"/>
      <c r="AK89" s="564"/>
      <c r="AL89" s="564"/>
      <c r="AM89" s="565"/>
      <c r="AN89" s="44"/>
      <c r="AO89" s="45"/>
    </row>
    <row r="90" spans="1:41" ht="24.95" customHeight="1">
      <c r="A90" s="544" t="str">
        <f>IF('3G(控)'!$A90="","",'3G(控)'!$A90)</f>
        <v/>
      </c>
      <c r="B90" s="545"/>
      <c r="C90" s="545"/>
      <c r="D90" s="545"/>
      <c r="E90" s="566" t="str">
        <f>IF('3G(控)'!$E90="",""," "&amp;'3G(控)'!$E90)</f>
        <v/>
      </c>
      <c r="F90" s="567"/>
      <c r="G90" s="567"/>
      <c r="H90" s="567"/>
      <c r="I90" s="567"/>
      <c r="J90" s="567"/>
      <c r="K90" s="567"/>
      <c r="L90" s="567"/>
      <c r="M90" s="567"/>
      <c r="N90" s="567"/>
      <c r="O90" s="567"/>
      <c r="P90" s="568"/>
      <c r="Q90" s="569" t="str">
        <f>IF('3G(控)'!$Q90="","",'3G(控)'!$Q90)</f>
        <v/>
      </c>
      <c r="R90" s="570"/>
      <c r="S90" s="571"/>
      <c r="T90" s="572" t="str">
        <f>IF('3G(控)'!$T90="","",'3G(控)'!$T90)</f>
        <v/>
      </c>
      <c r="U90" s="573"/>
      <c r="V90" s="574" t="str">
        <f>IF('3G(控)'!$V90="","",'3G(控)'!$V90)</f>
        <v/>
      </c>
      <c r="W90" s="575"/>
      <c r="X90" s="575"/>
      <c r="Y90" s="576"/>
      <c r="Z90" s="577" t="str">
        <f>IF('3G(控)'!$Z90="","",'3G(控)'!$Z90)</f>
        <v/>
      </c>
      <c r="AA90" s="578"/>
      <c r="AB90" s="578"/>
      <c r="AC90" s="578"/>
      <c r="AD90" s="579"/>
      <c r="AE90" s="563" t="str">
        <f>IF('3G(控)'!$AE90="","",'3G(控)'!$AE90)</f>
        <v/>
      </c>
      <c r="AF90" s="564"/>
      <c r="AG90" s="564"/>
      <c r="AH90" s="564"/>
      <c r="AI90" s="564"/>
      <c r="AJ90" s="564"/>
      <c r="AK90" s="564"/>
      <c r="AL90" s="564"/>
      <c r="AM90" s="565"/>
      <c r="AN90" s="44"/>
      <c r="AO90" s="45"/>
    </row>
    <row r="91" spans="1:41" ht="24.95" customHeight="1">
      <c r="A91" s="544" t="str">
        <f>IF('3G(控)'!$A91="","",'3G(控)'!$A91)</f>
        <v/>
      </c>
      <c r="B91" s="545"/>
      <c r="C91" s="545"/>
      <c r="D91" s="545"/>
      <c r="E91" s="566" t="str">
        <f>IF('3G(控)'!$E91="",""," "&amp;'3G(控)'!$E91)</f>
        <v/>
      </c>
      <c r="F91" s="567"/>
      <c r="G91" s="567"/>
      <c r="H91" s="567"/>
      <c r="I91" s="567"/>
      <c r="J91" s="567"/>
      <c r="K91" s="567"/>
      <c r="L91" s="567"/>
      <c r="M91" s="567"/>
      <c r="N91" s="567"/>
      <c r="O91" s="567"/>
      <c r="P91" s="568"/>
      <c r="Q91" s="569" t="str">
        <f>IF('3G(控)'!$Q91="","",'3G(控)'!$Q91)</f>
        <v/>
      </c>
      <c r="R91" s="570"/>
      <c r="S91" s="571"/>
      <c r="T91" s="572" t="str">
        <f>IF('3G(控)'!$T91="","",'3G(控)'!$T91)</f>
        <v/>
      </c>
      <c r="U91" s="573"/>
      <c r="V91" s="574" t="str">
        <f>IF('3G(控)'!$V91="","",'3G(控)'!$V91)</f>
        <v/>
      </c>
      <c r="W91" s="575"/>
      <c r="X91" s="575"/>
      <c r="Y91" s="576"/>
      <c r="Z91" s="577" t="str">
        <f>IF('3G(控)'!$Z91="","",'3G(控)'!$Z91)</f>
        <v/>
      </c>
      <c r="AA91" s="578"/>
      <c r="AB91" s="578"/>
      <c r="AC91" s="578"/>
      <c r="AD91" s="579"/>
      <c r="AE91" s="563" t="str">
        <f>IF('3G(控)'!$AE91="","",'3G(控)'!$AE91)</f>
        <v/>
      </c>
      <c r="AF91" s="564"/>
      <c r="AG91" s="564"/>
      <c r="AH91" s="564"/>
      <c r="AI91" s="564"/>
      <c r="AJ91" s="564"/>
      <c r="AK91" s="564"/>
      <c r="AL91" s="564"/>
      <c r="AM91" s="565"/>
      <c r="AN91" s="44"/>
      <c r="AO91" s="45"/>
    </row>
    <row r="92" spans="1:41" ht="24.95" customHeight="1">
      <c r="A92" s="544" t="str">
        <f>IF('3G(控)'!$A92="","",'3G(控)'!$A92)</f>
        <v/>
      </c>
      <c r="B92" s="545"/>
      <c r="C92" s="545"/>
      <c r="D92" s="545"/>
      <c r="E92" s="566" t="str">
        <f>IF('3G(控)'!$E92="",""," "&amp;'3G(控)'!$E92)</f>
        <v/>
      </c>
      <c r="F92" s="567"/>
      <c r="G92" s="567"/>
      <c r="H92" s="567"/>
      <c r="I92" s="567"/>
      <c r="J92" s="567"/>
      <c r="K92" s="567"/>
      <c r="L92" s="567"/>
      <c r="M92" s="567"/>
      <c r="N92" s="567"/>
      <c r="O92" s="567"/>
      <c r="P92" s="568"/>
      <c r="Q92" s="569" t="str">
        <f>IF('3G(控)'!$Q92="","",'3G(控)'!$Q92)</f>
        <v/>
      </c>
      <c r="R92" s="570"/>
      <c r="S92" s="571"/>
      <c r="T92" s="572" t="str">
        <f>IF('3G(控)'!$T92="","",'3G(控)'!$T92)</f>
        <v/>
      </c>
      <c r="U92" s="573"/>
      <c r="V92" s="574" t="str">
        <f>IF('3G(控)'!$V92="","",'3G(控)'!$V92)</f>
        <v/>
      </c>
      <c r="W92" s="575"/>
      <c r="X92" s="575"/>
      <c r="Y92" s="576"/>
      <c r="Z92" s="577" t="str">
        <f>IF('3G(控)'!$Z92="","",'3G(控)'!$Z92)</f>
        <v/>
      </c>
      <c r="AA92" s="578"/>
      <c r="AB92" s="578"/>
      <c r="AC92" s="578"/>
      <c r="AD92" s="579"/>
      <c r="AE92" s="563" t="str">
        <f>IF('3G(控)'!$AE92="","",'3G(控)'!$AE92)</f>
        <v/>
      </c>
      <c r="AF92" s="564"/>
      <c r="AG92" s="564"/>
      <c r="AH92" s="564"/>
      <c r="AI92" s="564"/>
      <c r="AJ92" s="564"/>
      <c r="AK92" s="564"/>
      <c r="AL92" s="564"/>
      <c r="AM92" s="565"/>
      <c r="AN92" s="44"/>
      <c r="AO92" s="45"/>
    </row>
    <row r="93" spans="1:41" ht="24.95" customHeight="1">
      <c r="A93" s="544" t="str">
        <f>IF('3G(控)'!$A93="","",'3G(控)'!$A93)</f>
        <v/>
      </c>
      <c r="B93" s="545"/>
      <c r="C93" s="545"/>
      <c r="D93" s="545"/>
      <c r="E93" s="566" t="str">
        <f>IF('3G(控)'!$E93="",""," "&amp;'3G(控)'!$E93)</f>
        <v/>
      </c>
      <c r="F93" s="567"/>
      <c r="G93" s="567"/>
      <c r="H93" s="567"/>
      <c r="I93" s="567"/>
      <c r="J93" s="567"/>
      <c r="K93" s="567"/>
      <c r="L93" s="567"/>
      <c r="M93" s="567"/>
      <c r="N93" s="567"/>
      <c r="O93" s="567"/>
      <c r="P93" s="568"/>
      <c r="Q93" s="569" t="str">
        <f>IF('3G(控)'!$Q93="","",'3G(控)'!$Q93)</f>
        <v/>
      </c>
      <c r="R93" s="570"/>
      <c r="S93" s="571"/>
      <c r="T93" s="572" t="str">
        <f>IF('3G(控)'!$T93="","",'3G(控)'!$T93)</f>
        <v/>
      </c>
      <c r="U93" s="573"/>
      <c r="V93" s="574" t="str">
        <f>IF('3G(控)'!$V93="","",'3G(控)'!$V93)</f>
        <v/>
      </c>
      <c r="W93" s="575"/>
      <c r="X93" s="575"/>
      <c r="Y93" s="576"/>
      <c r="Z93" s="577" t="str">
        <f>IF('3G(控)'!$Z93="","",'3G(控)'!$Z93)</f>
        <v/>
      </c>
      <c r="AA93" s="578"/>
      <c r="AB93" s="578"/>
      <c r="AC93" s="578"/>
      <c r="AD93" s="579"/>
      <c r="AE93" s="563" t="str">
        <f>IF('3G(控)'!$AE93="","",'3G(控)'!$AE93)</f>
        <v/>
      </c>
      <c r="AF93" s="564"/>
      <c r="AG93" s="564"/>
      <c r="AH93" s="564"/>
      <c r="AI93" s="564"/>
      <c r="AJ93" s="564"/>
      <c r="AK93" s="564"/>
      <c r="AL93" s="564"/>
      <c r="AM93" s="565"/>
      <c r="AN93" s="44"/>
      <c r="AO93" s="45"/>
    </row>
    <row r="94" spans="1:41" ht="24.95" customHeight="1">
      <c r="A94" s="544" t="str">
        <f>IF('3G(控)'!$A94="","",'3G(控)'!$A94)</f>
        <v/>
      </c>
      <c r="B94" s="545"/>
      <c r="C94" s="545"/>
      <c r="D94" s="545"/>
      <c r="E94" s="566" t="str">
        <f>IF('3G(控)'!$E94="",""," "&amp;'3G(控)'!$E94)</f>
        <v/>
      </c>
      <c r="F94" s="567"/>
      <c r="G94" s="567"/>
      <c r="H94" s="567"/>
      <c r="I94" s="567"/>
      <c r="J94" s="567"/>
      <c r="K94" s="567"/>
      <c r="L94" s="567"/>
      <c r="M94" s="567"/>
      <c r="N94" s="567"/>
      <c r="O94" s="567"/>
      <c r="P94" s="568"/>
      <c r="Q94" s="569" t="str">
        <f>IF('3G(控)'!$Q94="","",'3G(控)'!$Q94)</f>
        <v/>
      </c>
      <c r="R94" s="570"/>
      <c r="S94" s="571"/>
      <c r="T94" s="572" t="str">
        <f>IF('3G(控)'!$T94="","",'3G(控)'!$T94)</f>
        <v/>
      </c>
      <c r="U94" s="573"/>
      <c r="V94" s="574" t="str">
        <f>IF('3G(控)'!$V94="","",'3G(控)'!$V94)</f>
        <v/>
      </c>
      <c r="W94" s="575"/>
      <c r="X94" s="575"/>
      <c r="Y94" s="576"/>
      <c r="Z94" s="577" t="str">
        <f>IF('3G(控)'!$Z94="","",'3G(控)'!$Z94)</f>
        <v/>
      </c>
      <c r="AA94" s="578"/>
      <c r="AB94" s="578"/>
      <c r="AC94" s="578"/>
      <c r="AD94" s="579"/>
      <c r="AE94" s="563" t="str">
        <f>IF('3G(控)'!$AE94="","",'3G(控)'!$AE94)</f>
        <v/>
      </c>
      <c r="AF94" s="564"/>
      <c r="AG94" s="564"/>
      <c r="AH94" s="564"/>
      <c r="AI94" s="564"/>
      <c r="AJ94" s="564"/>
      <c r="AK94" s="564"/>
      <c r="AL94" s="564"/>
      <c r="AM94" s="565"/>
      <c r="AN94" s="44"/>
      <c r="AO94" s="45"/>
    </row>
    <row r="95" spans="1:41" ht="24.95" customHeight="1">
      <c r="A95" s="544" t="str">
        <f>IF('3G(控)'!$A95="","",'3G(控)'!$A95)</f>
        <v/>
      </c>
      <c r="B95" s="545"/>
      <c r="C95" s="545"/>
      <c r="D95" s="545"/>
      <c r="E95" s="566" t="str">
        <f>IF('3G(控)'!$E95="",""," "&amp;'3G(控)'!$E95)</f>
        <v/>
      </c>
      <c r="F95" s="567"/>
      <c r="G95" s="567"/>
      <c r="H95" s="567"/>
      <c r="I95" s="567"/>
      <c r="J95" s="567"/>
      <c r="K95" s="567"/>
      <c r="L95" s="567"/>
      <c r="M95" s="567"/>
      <c r="N95" s="567"/>
      <c r="O95" s="567"/>
      <c r="P95" s="568"/>
      <c r="Q95" s="569" t="str">
        <f>IF('3G(控)'!$Q95="","",'3G(控)'!$Q95)</f>
        <v/>
      </c>
      <c r="R95" s="570"/>
      <c r="S95" s="571"/>
      <c r="T95" s="572" t="str">
        <f>IF('3G(控)'!$T95="","",'3G(控)'!$T95)</f>
        <v/>
      </c>
      <c r="U95" s="573"/>
      <c r="V95" s="574" t="str">
        <f>IF('3G(控)'!$V95="","",'3G(控)'!$V95)</f>
        <v/>
      </c>
      <c r="W95" s="575"/>
      <c r="X95" s="575"/>
      <c r="Y95" s="576"/>
      <c r="Z95" s="577" t="str">
        <f>IF('3G(控)'!$Z95="","",'3G(控)'!$Z95)</f>
        <v/>
      </c>
      <c r="AA95" s="578"/>
      <c r="AB95" s="578"/>
      <c r="AC95" s="578"/>
      <c r="AD95" s="579"/>
      <c r="AE95" s="563" t="str">
        <f>IF('3G(控)'!$AE95="","",'3G(控)'!$AE95)</f>
        <v/>
      </c>
      <c r="AF95" s="564"/>
      <c r="AG95" s="564"/>
      <c r="AH95" s="564"/>
      <c r="AI95" s="564"/>
      <c r="AJ95" s="564"/>
      <c r="AK95" s="564"/>
      <c r="AL95" s="564"/>
      <c r="AM95" s="565"/>
      <c r="AN95" s="44"/>
      <c r="AO95" s="45"/>
    </row>
    <row r="96" spans="1:41" ht="24.95" customHeight="1">
      <c r="A96" s="544" t="str">
        <f>IF('3G(控)'!$A96="","",'3G(控)'!$A96)</f>
        <v/>
      </c>
      <c r="B96" s="545"/>
      <c r="C96" s="545"/>
      <c r="D96" s="545"/>
      <c r="E96" s="566" t="str">
        <f>IF('3G(控)'!$E96="",""," "&amp;'3G(控)'!$E96)</f>
        <v/>
      </c>
      <c r="F96" s="567"/>
      <c r="G96" s="567"/>
      <c r="H96" s="567"/>
      <c r="I96" s="567"/>
      <c r="J96" s="567"/>
      <c r="K96" s="567"/>
      <c r="L96" s="567"/>
      <c r="M96" s="567"/>
      <c r="N96" s="567"/>
      <c r="O96" s="567"/>
      <c r="P96" s="568"/>
      <c r="Q96" s="569" t="str">
        <f>IF('3G(控)'!$Q96="","",'3G(控)'!$Q96)</f>
        <v/>
      </c>
      <c r="R96" s="570"/>
      <c r="S96" s="571"/>
      <c r="T96" s="572" t="str">
        <f>IF('3G(控)'!$T96="","",'3G(控)'!$T96)</f>
        <v/>
      </c>
      <c r="U96" s="573"/>
      <c r="V96" s="574" t="str">
        <f>IF('3G(控)'!$V96="","",'3G(控)'!$V96)</f>
        <v/>
      </c>
      <c r="W96" s="575"/>
      <c r="X96" s="575"/>
      <c r="Y96" s="576"/>
      <c r="Z96" s="577" t="str">
        <f>IF('3G(控)'!$Z96="","",'3G(控)'!$Z96)</f>
        <v/>
      </c>
      <c r="AA96" s="578"/>
      <c r="AB96" s="578"/>
      <c r="AC96" s="578"/>
      <c r="AD96" s="579"/>
      <c r="AE96" s="563" t="str">
        <f>IF('3G(控)'!$AE96="","",'3G(控)'!$AE96)</f>
        <v/>
      </c>
      <c r="AF96" s="564"/>
      <c r="AG96" s="564"/>
      <c r="AH96" s="564"/>
      <c r="AI96" s="564"/>
      <c r="AJ96" s="564"/>
      <c r="AK96" s="564"/>
      <c r="AL96" s="564"/>
      <c r="AM96" s="565"/>
      <c r="AN96" s="44"/>
      <c r="AO96" s="45"/>
    </row>
    <row r="97" spans="1:41" ht="24.95" customHeight="1">
      <c r="A97" s="544" t="str">
        <f>IF('3G(控)'!$A97="","",'3G(控)'!$A97)</f>
        <v/>
      </c>
      <c r="B97" s="545"/>
      <c r="C97" s="545"/>
      <c r="D97" s="545"/>
      <c r="E97" s="566" t="str">
        <f>IF('3G(控)'!$E97="",""," "&amp;'3G(控)'!$E97)</f>
        <v/>
      </c>
      <c r="F97" s="567"/>
      <c r="G97" s="567"/>
      <c r="H97" s="567"/>
      <c r="I97" s="567"/>
      <c r="J97" s="567"/>
      <c r="K97" s="567"/>
      <c r="L97" s="567"/>
      <c r="M97" s="567"/>
      <c r="N97" s="567"/>
      <c r="O97" s="567"/>
      <c r="P97" s="568"/>
      <c r="Q97" s="569" t="str">
        <f>IF('3G(控)'!$Q97="","",'3G(控)'!$Q97)</f>
        <v/>
      </c>
      <c r="R97" s="570"/>
      <c r="S97" s="571"/>
      <c r="T97" s="572" t="str">
        <f>IF('3G(控)'!$T97="","",'3G(控)'!$T97)</f>
        <v/>
      </c>
      <c r="U97" s="573"/>
      <c r="V97" s="574" t="str">
        <f>IF('3G(控)'!$V97="","",'3G(控)'!$V97)</f>
        <v/>
      </c>
      <c r="W97" s="575"/>
      <c r="X97" s="575"/>
      <c r="Y97" s="576"/>
      <c r="Z97" s="577" t="str">
        <f>IF('3G(控)'!$Z97="","",'3G(控)'!$Z97)</f>
        <v/>
      </c>
      <c r="AA97" s="578"/>
      <c r="AB97" s="578"/>
      <c r="AC97" s="578"/>
      <c r="AD97" s="579"/>
      <c r="AE97" s="563" t="str">
        <f>IF('3G(控)'!$AE97="","",'3G(控)'!$AE97)</f>
        <v/>
      </c>
      <c r="AF97" s="564"/>
      <c r="AG97" s="564"/>
      <c r="AH97" s="564"/>
      <c r="AI97" s="564"/>
      <c r="AJ97" s="564"/>
      <c r="AK97" s="564"/>
      <c r="AL97" s="564"/>
      <c r="AM97" s="565"/>
      <c r="AN97" s="44"/>
      <c r="AO97" s="45"/>
    </row>
    <row r="98" spans="1:41" ht="24.95" customHeight="1">
      <c r="A98" s="544" t="str">
        <f>IF('3G(控)'!$A98="","",'3G(控)'!$A98)</f>
        <v/>
      </c>
      <c r="B98" s="545"/>
      <c r="C98" s="545"/>
      <c r="D98" s="545"/>
      <c r="E98" s="566" t="str">
        <f>IF('3G(控)'!$E98="",""," "&amp;'3G(控)'!$E98)</f>
        <v/>
      </c>
      <c r="F98" s="567"/>
      <c r="G98" s="567"/>
      <c r="H98" s="567"/>
      <c r="I98" s="567"/>
      <c r="J98" s="567"/>
      <c r="K98" s="567"/>
      <c r="L98" s="567"/>
      <c r="M98" s="567"/>
      <c r="N98" s="567"/>
      <c r="O98" s="567"/>
      <c r="P98" s="568"/>
      <c r="Q98" s="569" t="str">
        <f>IF('3G(控)'!$Q98="","",'3G(控)'!$Q98)</f>
        <v/>
      </c>
      <c r="R98" s="570"/>
      <c r="S98" s="571"/>
      <c r="T98" s="572" t="str">
        <f>IF('3G(控)'!$T98="","",'3G(控)'!$T98)</f>
        <v/>
      </c>
      <c r="U98" s="573"/>
      <c r="V98" s="574" t="str">
        <f>IF('3G(控)'!$V98="","",'3G(控)'!$V98)</f>
        <v/>
      </c>
      <c r="W98" s="575"/>
      <c r="X98" s="575"/>
      <c r="Y98" s="576"/>
      <c r="Z98" s="577" t="str">
        <f>IF('3G(控)'!$Z98="","",'3G(控)'!$Z98)</f>
        <v/>
      </c>
      <c r="AA98" s="578"/>
      <c r="AB98" s="578"/>
      <c r="AC98" s="578"/>
      <c r="AD98" s="579"/>
      <c r="AE98" s="563" t="str">
        <f>IF('3G(控)'!$AE98="","",'3G(控)'!$AE98)</f>
        <v/>
      </c>
      <c r="AF98" s="564"/>
      <c r="AG98" s="564"/>
      <c r="AH98" s="564"/>
      <c r="AI98" s="564"/>
      <c r="AJ98" s="564"/>
      <c r="AK98" s="564"/>
      <c r="AL98" s="564"/>
      <c r="AM98" s="565"/>
      <c r="AN98" s="44"/>
      <c r="AO98" s="45"/>
    </row>
    <row r="99" spans="1:41" ht="24.95" customHeight="1">
      <c r="A99" s="58"/>
      <c r="B99" s="59"/>
      <c r="C99" s="59"/>
      <c r="D99" s="59"/>
      <c r="E99" s="59"/>
      <c r="F99" s="59"/>
      <c r="G99" s="59"/>
      <c r="H99" s="59"/>
      <c r="I99" s="59"/>
      <c r="J99" s="59"/>
      <c r="K99" s="428" t="s">
        <v>77</v>
      </c>
      <c r="L99" s="428"/>
      <c r="M99" s="428"/>
      <c r="N99" s="428"/>
      <c r="O99" s="428"/>
      <c r="P99" s="59"/>
      <c r="Q99" s="59"/>
      <c r="R99" s="59"/>
      <c r="S99" s="59"/>
      <c r="T99" s="59"/>
      <c r="U99" s="59"/>
      <c r="V99" s="59"/>
      <c r="W99" s="59"/>
      <c r="X99" s="59"/>
      <c r="Y99" s="60"/>
      <c r="Z99" s="408" t="str">
        <f>IF('3G(控)'!$Z99="","",'3G(控)'!$Z99)</f>
        <v/>
      </c>
      <c r="AA99" s="408"/>
      <c r="AB99" s="408"/>
      <c r="AC99" s="408"/>
      <c r="AD99" s="408"/>
      <c r="AE99" s="371" t="s">
        <v>64</v>
      </c>
      <c r="AF99" s="80"/>
      <c r="AG99" s="80"/>
      <c r="AH99" s="81"/>
      <c r="AI99" s="529" t="str">
        <f>IF('3G(控)'!$AI$25="","",'3G(控)'!$AI$25)</f>
        <v/>
      </c>
      <c r="AJ99" s="530"/>
      <c r="AK99" s="530"/>
      <c r="AL99" s="33" t="s">
        <v>24</v>
      </c>
      <c r="AM99" s="80" t="str">
        <f>IF('3G(控)'!$AM$25="","",'3G(控)'!$AM$25)</f>
        <v/>
      </c>
      <c r="AN99" s="80"/>
      <c r="AO99" s="531"/>
    </row>
    <row r="100" spans="1:41" ht="22.5" customHeight="1">
      <c r="A100" s="1"/>
      <c r="B100" s="1"/>
      <c r="C100" s="1"/>
      <c r="D100" s="1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1"/>
      <c r="AD100" s="1"/>
      <c r="AE100" s="1"/>
      <c r="AF100" s="1"/>
      <c r="AG100" s="1"/>
      <c r="AH100" s="1"/>
      <c r="AI100" s="37"/>
      <c r="AJ100" s="37"/>
      <c r="AK100" s="5"/>
      <c r="AL100" s="5"/>
      <c r="AM100" s="37"/>
      <c r="AN100" s="37"/>
      <c r="AO100" s="37" t="s">
        <v>67</v>
      </c>
    </row>
    <row r="101" spans="1:41" ht="28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475" t="s">
        <v>51</v>
      </c>
      <c r="N101" s="475"/>
      <c r="O101" s="475"/>
      <c r="P101" s="475"/>
      <c r="Q101" s="475"/>
      <c r="R101" s="475"/>
      <c r="S101" s="475"/>
      <c r="T101" s="475"/>
      <c r="U101" s="475"/>
      <c r="V101" s="475"/>
      <c r="W101" s="475"/>
      <c r="X101" s="475"/>
      <c r="Y101" s="475"/>
      <c r="Z101" s="2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</row>
    <row r="102" spans="1:41" ht="28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525" t="s">
        <v>47</v>
      </c>
      <c r="AB102" s="526"/>
      <c r="AC102" s="526"/>
      <c r="AD102" s="527" t="str">
        <f>$AD$5</f>
        <v/>
      </c>
      <c r="AE102" s="527"/>
      <c r="AF102" s="527"/>
      <c r="AG102" s="527"/>
      <c r="AH102" s="527"/>
      <c r="AI102" s="527"/>
      <c r="AJ102" s="527"/>
      <c r="AK102" s="527"/>
      <c r="AL102" s="527"/>
      <c r="AM102" s="527"/>
      <c r="AN102" s="527"/>
      <c r="AO102" s="528"/>
    </row>
    <row r="103" spans="1:41" ht="12.6" customHeight="1">
      <c r="A103" s="524"/>
      <c r="B103" s="524"/>
      <c r="C103" s="524"/>
      <c r="D103" s="524"/>
      <c r="E103" s="524"/>
      <c r="F103" s="524"/>
      <c r="G103" s="524"/>
      <c r="H103" s="524"/>
      <c r="I103" s="524"/>
      <c r="J103" s="524"/>
      <c r="K103" s="524"/>
      <c r="L103" s="524"/>
      <c r="M103" s="524"/>
      <c r="N103" s="524"/>
      <c r="O103" s="524"/>
      <c r="P103" s="524"/>
      <c r="Q103" s="524"/>
      <c r="R103" s="524"/>
      <c r="S103" s="524"/>
      <c r="T103" s="524"/>
      <c r="U103" s="524"/>
      <c r="V103" s="524"/>
      <c r="W103" s="524"/>
      <c r="X103" s="524"/>
      <c r="Y103" s="524"/>
      <c r="Z103" s="524"/>
      <c r="AA103" s="524"/>
      <c r="AB103" s="524"/>
      <c r="AC103" s="524"/>
      <c r="AD103" s="524"/>
      <c r="AE103" s="524"/>
      <c r="AF103" s="524"/>
      <c r="AG103" s="524"/>
      <c r="AH103" s="524"/>
      <c r="AI103" s="524"/>
      <c r="AJ103" s="524"/>
      <c r="AK103" s="524"/>
      <c r="AL103" s="524"/>
      <c r="AM103" s="524"/>
      <c r="AN103" s="524"/>
      <c r="AO103" s="524"/>
    </row>
    <row r="104" spans="1:41" ht="24.95" customHeight="1">
      <c r="A104" s="79" t="s">
        <v>55</v>
      </c>
      <c r="B104" s="80"/>
      <c r="C104" s="80"/>
      <c r="D104" s="80"/>
      <c r="E104" s="371" t="s">
        <v>56</v>
      </c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1"/>
      <c r="Q104" s="371" t="s">
        <v>57</v>
      </c>
      <c r="R104" s="80"/>
      <c r="S104" s="81"/>
      <c r="T104" s="371" t="s">
        <v>58</v>
      </c>
      <c r="U104" s="81"/>
      <c r="V104" s="371" t="s">
        <v>59</v>
      </c>
      <c r="W104" s="80"/>
      <c r="X104" s="80"/>
      <c r="Y104" s="81"/>
      <c r="Z104" s="394" t="s">
        <v>60</v>
      </c>
      <c r="AA104" s="395"/>
      <c r="AB104" s="395"/>
      <c r="AC104" s="395"/>
      <c r="AD104" s="523"/>
      <c r="AE104" s="371" t="s">
        <v>38</v>
      </c>
      <c r="AF104" s="80"/>
      <c r="AG104" s="80"/>
      <c r="AH104" s="80"/>
      <c r="AI104" s="80"/>
      <c r="AJ104" s="80"/>
      <c r="AK104" s="80"/>
      <c r="AL104" s="80"/>
      <c r="AM104" s="80"/>
      <c r="AN104" s="80"/>
      <c r="AO104" s="531"/>
    </row>
    <row r="105" spans="1:41" ht="24.95" customHeight="1">
      <c r="A105" s="544" t="str">
        <f>IF('3G(控)'!$A105="","",'3G(控)'!$A105)</f>
        <v/>
      </c>
      <c r="B105" s="545"/>
      <c r="C105" s="545"/>
      <c r="D105" s="545"/>
      <c r="E105" s="546" t="str">
        <f>IF('3G(控)'!$E105="",""," "&amp;'3G(控)'!$E105)</f>
        <v/>
      </c>
      <c r="F105" s="547"/>
      <c r="G105" s="547"/>
      <c r="H105" s="547"/>
      <c r="I105" s="547"/>
      <c r="J105" s="547"/>
      <c r="K105" s="547"/>
      <c r="L105" s="547"/>
      <c r="M105" s="547"/>
      <c r="N105" s="547"/>
      <c r="O105" s="547"/>
      <c r="P105" s="548"/>
      <c r="Q105" s="549" t="str">
        <f>IF('3G(控)'!$Q105="","",'3G(控)'!$Q105)</f>
        <v/>
      </c>
      <c r="R105" s="550"/>
      <c r="S105" s="551"/>
      <c r="T105" s="552" t="str">
        <f>IF('3G(控)'!$T105="","",'3G(控)'!$T105)</f>
        <v/>
      </c>
      <c r="U105" s="553"/>
      <c r="V105" s="554" t="str">
        <f>IF('3G(控)'!$V105="","",'3G(控)'!$V105)</f>
        <v/>
      </c>
      <c r="W105" s="555"/>
      <c r="X105" s="555"/>
      <c r="Y105" s="556"/>
      <c r="Z105" s="557" t="str">
        <f>IF('3G(控)'!$Z105="","",'3G(控)'!$Z105)</f>
        <v/>
      </c>
      <c r="AA105" s="558"/>
      <c r="AB105" s="558"/>
      <c r="AC105" s="558"/>
      <c r="AD105" s="559"/>
      <c r="AE105" s="560" t="str">
        <f>IF('3G(控)'!$AE105="","",'3G(控)'!$AE105)</f>
        <v/>
      </c>
      <c r="AF105" s="561"/>
      <c r="AG105" s="561"/>
      <c r="AH105" s="561"/>
      <c r="AI105" s="561"/>
      <c r="AJ105" s="561"/>
      <c r="AK105" s="561"/>
      <c r="AL105" s="561"/>
      <c r="AM105" s="562"/>
      <c r="AN105" s="42"/>
      <c r="AO105" s="43"/>
    </row>
    <row r="106" spans="1:41" ht="24.95" customHeight="1">
      <c r="A106" s="544" t="str">
        <f>IF('3G(控)'!$A106="","",'3G(控)'!$A106)</f>
        <v/>
      </c>
      <c r="B106" s="545"/>
      <c r="C106" s="545"/>
      <c r="D106" s="545"/>
      <c r="E106" s="566" t="str">
        <f>IF('3G(控)'!$E106="",""," "&amp;'3G(控)'!$E106)</f>
        <v/>
      </c>
      <c r="F106" s="567"/>
      <c r="G106" s="567"/>
      <c r="H106" s="567"/>
      <c r="I106" s="567"/>
      <c r="J106" s="567"/>
      <c r="K106" s="567"/>
      <c r="L106" s="567"/>
      <c r="M106" s="567"/>
      <c r="N106" s="567"/>
      <c r="O106" s="567"/>
      <c r="P106" s="568"/>
      <c r="Q106" s="569" t="str">
        <f>IF('3G(控)'!$Q106="","",'3G(控)'!$Q106)</f>
        <v/>
      </c>
      <c r="R106" s="570"/>
      <c r="S106" s="571"/>
      <c r="T106" s="572" t="str">
        <f>IF('3G(控)'!$T106="","",'3G(控)'!$T106)</f>
        <v/>
      </c>
      <c r="U106" s="573"/>
      <c r="V106" s="574" t="str">
        <f>IF('3G(控)'!$V106="","",'3G(控)'!$V106)</f>
        <v/>
      </c>
      <c r="W106" s="575"/>
      <c r="X106" s="575"/>
      <c r="Y106" s="576"/>
      <c r="Z106" s="577" t="str">
        <f>IF('3G(控)'!$Z106="","",'3G(控)'!$Z106)</f>
        <v/>
      </c>
      <c r="AA106" s="578"/>
      <c r="AB106" s="578"/>
      <c r="AC106" s="578"/>
      <c r="AD106" s="579"/>
      <c r="AE106" s="563" t="str">
        <f>IF('3G(控)'!$AE106="","",'3G(控)'!$AE106)</f>
        <v/>
      </c>
      <c r="AF106" s="564"/>
      <c r="AG106" s="564"/>
      <c r="AH106" s="564"/>
      <c r="AI106" s="564"/>
      <c r="AJ106" s="564"/>
      <c r="AK106" s="564"/>
      <c r="AL106" s="564"/>
      <c r="AM106" s="565"/>
      <c r="AN106" s="44"/>
      <c r="AO106" s="45"/>
    </row>
    <row r="107" spans="1:41" ht="24.95" customHeight="1">
      <c r="A107" s="544" t="str">
        <f>IF('3G(控)'!$A107="","",'3G(控)'!$A107)</f>
        <v/>
      </c>
      <c r="B107" s="545"/>
      <c r="C107" s="545"/>
      <c r="D107" s="545"/>
      <c r="E107" s="566" t="str">
        <f>IF('3G(控)'!$E107="",""," "&amp;'3G(控)'!$E107)</f>
        <v/>
      </c>
      <c r="F107" s="567"/>
      <c r="G107" s="567"/>
      <c r="H107" s="567"/>
      <c r="I107" s="567"/>
      <c r="J107" s="567"/>
      <c r="K107" s="567"/>
      <c r="L107" s="567"/>
      <c r="M107" s="567"/>
      <c r="N107" s="567"/>
      <c r="O107" s="567"/>
      <c r="P107" s="568"/>
      <c r="Q107" s="569" t="str">
        <f>IF('3G(控)'!$Q107="","",'3G(控)'!$Q107)</f>
        <v/>
      </c>
      <c r="R107" s="570"/>
      <c r="S107" s="571"/>
      <c r="T107" s="572" t="str">
        <f>IF('3G(控)'!$T107="","",'3G(控)'!$T107)</f>
        <v/>
      </c>
      <c r="U107" s="573"/>
      <c r="V107" s="574" t="str">
        <f>IF('3G(控)'!$V107="","",'3G(控)'!$V107)</f>
        <v/>
      </c>
      <c r="W107" s="575"/>
      <c r="X107" s="575"/>
      <c r="Y107" s="576"/>
      <c r="Z107" s="577" t="str">
        <f>IF('3G(控)'!$Z107="","",'3G(控)'!$Z107)</f>
        <v/>
      </c>
      <c r="AA107" s="578"/>
      <c r="AB107" s="578"/>
      <c r="AC107" s="578"/>
      <c r="AD107" s="579"/>
      <c r="AE107" s="563" t="str">
        <f>IF('3G(控)'!$AE107="","",'3G(控)'!$AE107)</f>
        <v/>
      </c>
      <c r="AF107" s="564"/>
      <c r="AG107" s="564"/>
      <c r="AH107" s="564"/>
      <c r="AI107" s="564"/>
      <c r="AJ107" s="564"/>
      <c r="AK107" s="564"/>
      <c r="AL107" s="564"/>
      <c r="AM107" s="565"/>
      <c r="AN107" s="44"/>
      <c r="AO107" s="45"/>
    </row>
    <row r="108" spans="1:41" ht="24.95" customHeight="1">
      <c r="A108" s="544" t="str">
        <f>IF('3G(控)'!$A108="","",'3G(控)'!$A108)</f>
        <v/>
      </c>
      <c r="B108" s="545"/>
      <c r="C108" s="545"/>
      <c r="D108" s="545"/>
      <c r="E108" s="566" t="str">
        <f>IF('3G(控)'!$E108="",""," "&amp;'3G(控)'!$E108)</f>
        <v/>
      </c>
      <c r="F108" s="567"/>
      <c r="G108" s="567"/>
      <c r="H108" s="567"/>
      <c r="I108" s="567"/>
      <c r="J108" s="567"/>
      <c r="K108" s="567"/>
      <c r="L108" s="567"/>
      <c r="M108" s="567"/>
      <c r="N108" s="567"/>
      <c r="O108" s="567"/>
      <c r="P108" s="568"/>
      <c r="Q108" s="569" t="str">
        <f>IF('3G(控)'!$Q108="","",'3G(控)'!$Q108)</f>
        <v/>
      </c>
      <c r="R108" s="570"/>
      <c r="S108" s="571"/>
      <c r="T108" s="572" t="str">
        <f>IF('3G(控)'!$T108="","",'3G(控)'!$T108)</f>
        <v/>
      </c>
      <c r="U108" s="573"/>
      <c r="V108" s="574" t="str">
        <f>IF('3G(控)'!$V108="","",'3G(控)'!$V108)</f>
        <v/>
      </c>
      <c r="W108" s="575"/>
      <c r="X108" s="575"/>
      <c r="Y108" s="576"/>
      <c r="Z108" s="577" t="str">
        <f>IF('3G(控)'!$Z108="","",'3G(控)'!$Z108)</f>
        <v/>
      </c>
      <c r="AA108" s="578"/>
      <c r="AB108" s="578"/>
      <c r="AC108" s="578"/>
      <c r="AD108" s="579"/>
      <c r="AE108" s="563" t="str">
        <f>IF('3G(控)'!$AE108="","",'3G(控)'!$AE108)</f>
        <v/>
      </c>
      <c r="AF108" s="564"/>
      <c r="AG108" s="564"/>
      <c r="AH108" s="564"/>
      <c r="AI108" s="564"/>
      <c r="AJ108" s="564"/>
      <c r="AK108" s="564"/>
      <c r="AL108" s="564"/>
      <c r="AM108" s="565"/>
      <c r="AN108" s="44"/>
      <c r="AO108" s="45"/>
    </row>
    <row r="109" spans="1:41" ht="24.95" customHeight="1">
      <c r="A109" s="544" t="str">
        <f>IF('3G(控)'!$A109="","",'3G(控)'!$A109)</f>
        <v/>
      </c>
      <c r="B109" s="545"/>
      <c r="C109" s="545"/>
      <c r="D109" s="545"/>
      <c r="E109" s="566" t="str">
        <f>IF('3G(控)'!$E109="",""," "&amp;'3G(控)'!$E109)</f>
        <v/>
      </c>
      <c r="F109" s="567"/>
      <c r="G109" s="567"/>
      <c r="H109" s="567"/>
      <c r="I109" s="567"/>
      <c r="J109" s="567"/>
      <c r="K109" s="567"/>
      <c r="L109" s="567"/>
      <c r="M109" s="567"/>
      <c r="N109" s="567"/>
      <c r="O109" s="567"/>
      <c r="P109" s="568"/>
      <c r="Q109" s="569" t="str">
        <f>IF('3G(控)'!$Q109="","",'3G(控)'!$Q109)</f>
        <v/>
      </c>
      <c r="R109" s="570"/>
      <c r="S109" s="571"/>
      <c r="T109" s="572" t="str">
        <f>IF('3G(控)'!$T109="","",'3G(控)'!$T109)</f>
        <v/>
      </c>
      <c r="U109" s="573"/>
      <c r="V109" s="574" t="str">
        <f>IF('3G(控)'!$V109="","",'3G(控)'!$V109)</f>
        <v/>
      </c>
      <c r="W109" s="575"/>
      <c r="X109" s="575"/>
      <c r="Y109" s="576"/>
      <c r="Z109" s="577" t="str">
        <f>IF('3G(控)'!$Z109="","",'3G(控)'!$Z109)</f>
        <v/>
      </c>
      <c r="AA109" s="578"/>
      <c r="AB109" s="578"/>
      <c r="AC109" s="578"/>
      <c r="AD109" s="579"/>
      <c r="AE109" s="563" t="str">
        <f>IF('3G(控)'!$AE109="","",'3G(控)'!$AE109)</f>
        <v/>
      </c>
      <c r="AF109" s="564"/>
      <c r="AG109" s="564"/>
      <c r="AH109" s="564"/>
      <c r="AI109" s="564"/>
      <c r="AJ109" s="564"/>
      <c r="AK109" s="564"/>
      <c r="AL109" s="564"/>
      <c r="AM109" s="565"/>
      <c r="AN109" s="44"/>
      <c r="AO109" s="45"/>
    </row>
    <row r="110" spans="1:41" ht="24.95" customHeight="1">
      <c r="A110" s="544" t="str">
        <f>IF('3G(控)'!$A110="","",'3G(控)'!$A110)</f>
        <v/>
      </c>
      <c r="B110" s="545"/>
      <c r="C110" s="545"/>
      <c r="D110" s="545"/>
      <c r="E110" s="566" t="str">
        <f>IF('3G(控)'!$E110="",""," "&amp;'3G(控)'!$E110)</f>
        <v/>
      </c>
      <c r="F110" s="567"/>
      <c r="G110" s="567"/>
      <c r="H110" s="567"/>
      <c r="I110" s="567"/>
      <c r="J110" s="567"/>
      <c r="K110" s="567"/>
      <c r="L110" s="567"/>
      <c r="M110" s="567"/>
      <c r="N110" s="567"/>
      <c r="O110" s="567"/>
      <c r="P110" s="568"/>
      <c r="Q110" s="569" t="str">
        <f>IF('3G(控)'!$Q110="","",'3G(控)'!$Q110)</f>
        <v/>
      </c>
      <c r="R110" s="570"/>
      <c r="S110" s="571"/>
      <c r="T110" s="572" t="str">
        <f>IF('3G(控)'!$T110="","",'3G(控)'!$T110)</f>
        <v/>
      </c>
      <c r="U110" s="573"/>
      <c r="V110" s="574" t="str">
        <f>IF('3G(控)'!$V110="","",'3G(控)'!$V110)</f>
        <v/>
      </c>
      <c r="W110" s="575"/>
      <c r="X110" s="575"/>
      <c r="Y110" s="576"/>
      <c r="Z110" s="577" t="str">
        <f>IF('3G(控)'!$Z110="","",'3G(控)'!$Z110)</f>
        <v/>
      </c>
      <c r="AA110" s="578"/>
      <c r="AB110" s="578"/>
      <c r="AC110" s="578"/>
      <c r="AD110" s="579"/>
      <c r="AE110" s="563" t="str">
        <f>IF('3G(控)'!$AE110="","",'3G(控)'!$AE110)</f>
        <v/>
      </c>
      <c r="AF110" s="564"/>
      <c r="AG110" s="564"/>
      <c r="AH110" s="564"/>
      <c r="AI110" s="564"/>
      <c r="AJ110" s="564"/>
      <c r="AK110" s="564"/>
      <c r="AL110" s="564"/>
      <c r="AM110" s="565"/>
      <c r="AN110" s="44"/>
      <c r="AO110" s="45"/>
    </row>
    <row r="111" spans="1:41" ht="24.95" customHeight="1">
      <c r="A111" s="544" t="str">
        <f>IF('3G(控)'!$A111="","",'3G(控)'!$A111)</f>
        <v/>
      </c>
      <c r="B111" s="545"/>
      <c r="C111" s="545"/>
      <c r="D111" s="545"/>
      <c r="E111" s="566" t="str">
        <f>IF('3G(控)'!$E111="",""," "&amp;'3G(控)'!$E111)</f>
        <v/>
      </c>
      <c r="F111" s="567"/>
      <c r="G111" s="567"/>
      <c r="H111" s="567"/>
      <c r="I111" s="567"/>
      <c r="J111" s="567"/>
      <c r="K111" s="567"/>
      <c r="L111" s="567"/>
      <c r="M111" s="567"/>
      <c r="N111" s="567"/>
      <c r="O111" s="567"/>
      <c r="P111" s="568"/>
      <c r="Q111" s="569" t="str">
        <f>IF('3G(控)'!$Q111="","",'3G(控)'!$Q111)</f>
        <v/>
      </c>
      <c r="R111" s="570"/>
      <c r="S111" s="571"/>
      <c r="T111" s="572" t="str">
        <f>IF('3G(控)'!$T111="","",'3G(控)'!$T111)</f>
        <v/>
      </c>
      <c r="U111" s="573"/>
      <c r="V111" s="574" t="str">
        <f>IF('3G(控)'!$V111="","",'3G(控)'!$V111)</f>
        <v/>
      </c>
      <c r="W111" s="575"/>
      <c r="X111" s="575"/>
      <c r="Y111" s="576"/>
      <c r="Z111" s="577" t="str">
        <f>IF('3G(控)'!$Z111="","",'3G(控)'!$Z111)</f>
        <v/>
      </c>
      <c r="AA111" s="578"/>
      <c r="AB111" s="578"/>
      <c r="AC111" s="578"/>
      <c r="AD111" s="579"/>
      <c r="AE111" s="563" t="str">
        <f>IF('3G(控)'!$AE111="","",'3G(控)'!$AE111)</f>
        <v/>
      </c>
      <c r="AF111" s="564"/>
      <c r="AG111" s="564"/>
      <c r="AH111" s="564"/>
      <c r="AI111" s="564"/>
      <c r="AJ111" s="564"/>
      <c r="AK111" s="564"/>
      <c r="AL111" s="564"/>
      <c r="AM111" s="565"/>
      <c r="AN111" s="44"/>
      <c r="AO111" s="45"/>
    </row>
    <row r="112" spans="1:41" ht="24.95" customHeight="1">
      <c r="A112" s="544" t="str">
        <f>IF('3G(控)'!$A112="","",'3G(控)'!$A112)</f>
        <v/>
      </c>
      <c r="B112" s="545"/>
      <c r="C112" s="545"/>
      <c r="D112" s="545"/>
      <c r="E112" s="566" t="str">
        <f>IF('3G(控)'!$E112="",""," "&amp;'3G(控)'!$E112)</f>
        <v/>
      </c>
      <c r="F112" s="567"/>
      <c r="G112" s="567"/>
      <c r="H112" s="567"/>
      <c r="I112" s="567"/>
      <c r="J112" s="567"/>
      <c r="K112" s="567"/>
      <c r="L112" s="567"/>
      <c r="M112" s="567"/>
      <c r="N112" s="567"/>
      <c r="O112" s="567"/>
      <c r="P112" s="568"/>
      <c r="Q112" s="569" t="str">
        <f>IF('3G(控)'!$Q112="","",'3G(控)'!$Q112)</f>
        <v/>
      </c>
      <c r="R112" s="570"/>
      <c r="S112" s="571"/>
      <c r="T112" s="572" t="str">
        <f>IF('3G(控)'!$T112="","",'3G(控)'!$T112)</f>
        <v/>
      </c>
      <c r="U112" s="573"/>
      <c r="V112" s="574" t="str">
        <f>IF('3G(控)'!$V112="","",'3G(控)'!$V112)</f>
        <v/>
      </c>
      <c r="W112" s="575"/>
      <c r="X112" s="575"/>
      <c r="Y112" s="576"/>
      <c r="Z112" s="577" t="str">
        <f>IF('3G(控)'!$Z112="","",'3G(控)'!$Z112)</f>
        <v/>
      </c>
      <c r="AA112" s="578"/>
      <c r="AB112" s="578"/>
      <c r="AC112" s="578"/>
      <c r="AD112" s="579"/>
      <c r="AE112" s="563" t="str">
        <f>IF('3G(控)'!$AE112="","",'3G(控)'!$AE112)</f>
        <v/>
      </c>
      <c r="AF112" s="564"/>
      <c r="AG112" s="564"/>
      <c r="AH112" s="564"/>
      <c r="AI112" s="564"/>
      <c r="AJ112" s="564"/>
      <c r="AK112" s="564"/>
      <c r="AL112" s="564"/>
      <c r="AM112" s="565"/>
      <c r="AN112" s="44"/>
      <c r="AO112" s="45"/>
    </row>
    <row r="113" spans="1:41" ht="24.95" customHeight="1">
      <c r="A113" s="544" t="str">
        <f>IF('3G(控)'!$A113="","",'3G(控)'!$A113)</f>
        <v/>
      </c>
      <c r="B113" s="545"/>
      <c r="C113" s="545"/>
      <c r="D113" s="545"/>
      <c r="E113" s="566" t="str">
        <f>IF('3G(控)'!$E113="",""," "&amp;'3G(控)'!$E113)</f>
        <v/>
      </c>
      <c r="F113" s="567"/>
      <c r="G113" s="567"/>
      <c r="H113" s="567"/>
      <c r="I113" s="567"/>
      <c r="J113" s="567"/>
      <c r="K113" s="567"/>
      <c r="L113" s="567"/>
      <c r="M113" s="567"/>
      <c r="N113" s="567"/>
      <c r="O113" s="567"/>
      <c r="P113" s="568"/>
      <c r="Q113" s="569" t="str">
        <f>IF('3G(控)'!$Q113="","",'3G(控)'!$Q113)</f>
        <v/>
      </c>
      <c r="R113" s="570"/>
      <c r="S113" s="571"/>
      <c r="T113" s="572" t="str">
        <f>IF('3G(控)'!$T113="","",'3G(控)'!$T113)</f>
        <v/>
      </c>
      <c r="U113" s="573"/>
      <c r="V113" s="574" t="str">
        <f>IF('3G(控)'!$V113="","",'3G(控)'!$V113)</f>
        <v/>
      </c>
      <c r="W113" s="575"/>
      <c r="X113" s="575"/>
      <c r="Y113" s="576"/>
      <c r="Z113" s="577" t="str">
        <f>IF('3G(控)'!$Z113="","",'3G(控)'!$Z113)</f>
        <v/>
      </c>
      <c r="AA113" s="578"/>
      <c r="AB113" s="578"/>
      <c r="AC113" s="578"/>
      <c r="AD113" s="579"/>
      <c r="AE113" s="563" t="str">
        <f>IF('3G(控)'!$AE113="","",'3G(控)'!$AE113)</f>
        <v/>
      </c>
      <c r="AF113" s="564"/>
      <c r="AG113" s="564"/>
      <c r="AH113" s="564"/>
      <c r="AI113" s="564"/>
      <c r="AJ113" s="564"/>
      <c r="AK113" s="564"/>
      <c r="AL113" s="564"/>
      <c r="AM113" s="565"/>
      <c r="AN113" s="44"/>
      <c r="AO113" s="45"/>
    </row>
    <row r="114" spans="1:41" ht="24.95" customHeight="1">
      <c r="A114" s="544" t="str">
        <f>IF('3G(控)'!$A114="","",'3G(控)'!$A114)</f>
        <v/>
      </c>
      <c r="B114" s="545"/>
      <c r="C114" s="545"/>
      <c r="D114" s="545"/>
      <c r="E114" s="566" t="str">
        <f>IF('3G(控)'!$E114="",""," "&amp;'3G(控)'!$E114)</f>
        <v/>
      </c>
      <c r="F114" s="567"/>
      <c r="G114" s="567"/>
      <c r="H114" s="567"/>
      <c r="I114" s="567"/>
      <c r="J114" s="567"/>
      <c r="K114" s="567"/>
      <c r="L114" s="567"/>
      <c r="M114" s="567"/>
      <c r="N114" s="567"/>
      <c r="O114" s="567"/>
      <c r="P114" s="568"/>
      <c r="Q114" s="569" t="str">
        <f>IF('3G(控)'!$Q114="","",'3G(控)'!$Q114)</f>
        <v/>
      </c>
      <c r="R114" s="570"/>
      <c r="S114" s="571"/>
      <c r="T114" s="572" t="str">
        <f>IF('3G(控)'!$T114="","",'3G(控)'!$T114)</f>
        <v/>
      </c>
      <c r="U114" s="573"/>
      <c r="V114" s="574" t="str">
        <f>IF('3G(控)'!$V114="","",'3G(控)'!$V114)</f>
        <v/>
      </c>
      <c r="W114" s="575"/>
      <c r="X114" s="575"/>
      <c r="Y114" s="576"/>
      <c r="Z114" s="577" t="str">
        <f>IF('3G(控)'!$Z114="","",'3G(控)'!$Z114)</f>
        <v/>
      </c>
      <c r="AA114" s="578"/>
      <c r="AB114" s="578"/>
      <c r="AC114" s="578"/>
      <c r="AD114" s="579"/>
      <c r="AE114" s="563" t="str">
        <f>IF('3G(控)'!$AE114="","",'3G(控)'!$AE114)</f>
        <v/>
      </c>
      <c r="AF114" s="564"/>
      <c r="AG114" s="564"/>
      <c r="AH114" s="564"/>
      <c r="AI114" s="564"/>
      <c r="AJ114" s="564"/>
      <c r="AK114" s="564"/>
      <c r="AL114" s="564"/>
      <c r="AM114" s="565"/>
      <c r="AN114" s="44"/>
      <c r="AO114" s="45"/>
    </row>
    <row r="115" spans="1:41" ht="24.95" customHeight="1">
      <c r="A115" s="544" t="str">
        <f>IF('3G(控)'!$A115="","",'3G(控)'!$A115)</f>
        <v/>
      </c>
      <c r="B115" s="545"/>
      <c r="C115" s="545"/>
      <c r="D115" s="545"/>
      <c r="E115" s="566" t="str">
        <f>IF('3G(控)'!$E115="",""," "&amp;'3G(控)'!$E115)</f>
        <v/>
      </c>
      <c r="F115" s="567"/>
      <c r="G115" s="567"/>
      <c r="H115" s="567"/>
      <c r="I115" s="567"/>
      <c r="J115" s="567"/>
      <c r="K115" s="567"/>
      <c r="L115" s="567"/>
      <c r="M115" s="567"/>
      <c r="N115" s="567"/>
      <c r="O115" s="567"/>
      <c r="P115" s="568"/>
      <c r="Q115" s="569" t="str">
        <f>IF('3G(控)'!$Q115="","",'3G(控)'!$Q115)</f>
        <v/>
      </c>
      <c r="R115" s="570"/>
      <c r="S115" s="571"/>
      <c r="T115" s="572" t="str">
        <f>IF('3G(控)'!$T115="","",'3G(控)'!$T115)</f>
        <v/>
      </c>
      <c r="U115" s="573"/>
      <c r="V115" s="574" t="str">
        <f>IF('3G(控)'!$V115="","",'3G(控)'!$V115)</f>
        <v/>
      </c>
      <c r="W115" s="575"/>
      <c r="X115" s="575"/>
      <c r="Y115" s="576"/>
      <c r="Z115" s="577" t="str">
        <f>IF('3G(控)'!$Z115="","",'3G(控)'!$Z115)</f>
        <v/>
      </c>
      <c r="AA115" s="578"/>
      <c r="AB115" s="578"/>
      <c r="AC115" s="578"/>
      <c r="AD115" s="579"/>
      <c r="AE115" s="563" t="str">
        <f>IF('3G(控)'!$AE115="","",'3G(控)'!$AE115)</f>
        <v/>
      </c>
      <c r="AF115" s="564"/>
      <c r="AG115" s="564"/>
      <c r="AH115" s="564"/>
      <c r="AI115" s="564"/>
      <c r="AJ115" s="564"/>
      <c r="AK115" s="564"/>
      <c r="AL115" s="564"/>
      <c r="AM115" s="565"/>
      <c r="AN115" s="44"/>
      <c r="AO115" s="45"/>
    </row>
    <row r="116" spans="1:41" ht="24.95" customHeight="1">
      <c r="A116" s="544" t="str">
        <f>IF('3G(控)'!$A116="","",'3G(控)'!$A116)</f>
        <v/>
      </c>
      <c r="B116" s="545"/>
      <c r="C116" s="545"/>
      <c r="D116" s="545"/>
      <c r="E116" s="566" t="str">
        <f>IF('3G(控)'!$E116="",""," "&amp;'3G(控)'!$E116)</f>
        <v/>
      </c>
      <c r="F116" s="567"/>
      <c r="G116" s="567"/>
      <c r="H116" s="567"/>
      <c r="I116" s="567"/>
      <c r="J116" s="567"/>
      <c r="K116" s="567"/>
      <c r="L116" s="567"/>
      <c r="M116" s="567"/>
      <c r="N116" s="567"/>
      <c r="O116" s="567"/>
      <c r="P116" s="568"/>
      <c r="Q116" s="569" t="str">
        <f>IF('3G(控)'!$Q116="","",'3G(控)'!$Q116)</f>
        <v/>
      </c>
      <c r="R116" s="570"/>
      <c r="S116" s="571"/>
      <c r="T116" s="572" t="str">
        <f>IF('3G(控)'!$T116="","",'3G(控)'!$T116)</f>
        <v/>
      </c>
      <c r="U116" s="573"/>
      <c r="V116" s="574" t="str">
        <f>IF('3G(控)'!$V116="","",'3G(控)'!$V116)</f>
        <v/>
      </c>
      <c r="W116" s="575"/>
      <c r="X116" s="575"/>
      <c r="Y116" s="576"/>
      <c r="Z116" s="577" t="str">
        <f>IF('3G(控)'!$Z116="","",'3G(控)'!$Z116)</f>
        <v/>
      </c>
      <c r="AA116" s="578"/>
      <c r="AB116" s="578"/>
      <c r="AC116" s="578"/>
      <c r="AD116" s="579"/>
      <c r="AE116" s="563" t="str">
        <f>IF('3G(控)'!$AE116="","",'3G(控)'!$AE116)</f>
        <v/>
      </c>
      <c r="AF116" s="564"/>
      <c r="AG116" s="564"/>
      <c r="AH116" s="564"/>
      <c r="AI116" s="564"/>
      <c r="AJ116" s="564"/>
      <c r="AK116" s="564"/>
      <c r="AL116" s="564"/>
      <c r="AM116" s="565"/>
      <c r="AN116" s="44"/>
      <c r="AO116" s="45"/>
    </row>
    <row r="117" spans="1:41" ht="24.95" customHeight="1">
      <c r="A117" s="544" t="str">
        <f>IF('3G(控)'!$A117="","",'3G(控)'!$A117)</f>
        <v/>
      </c>
      <c r="B117" s="545"/>
      <c r="C117" s="545"/>
      <c r="D117" s="545"/>
      <c r="E117" s="566" t="str">
        <f>IF('3G(控)'!$E117="",""," "&amp;'3G(控)'!$E117)</f>
        <v/>
      </c>
      <c r="F117" s="567"/>
      <c r="G117" s="567"/>
      <c r="H117" s="567"/>
      <c r="I117" s="567"/>
      <c r="J117" s="567"/>
      <c r="K117" s="567"/>
      <c r="L117" s="567"/>
      <c r="M117" s="567"/>
      <c r="N117" s="567"/>
      <c r="O117" s="567"/>
      <c r="P117" s="568"/>
      <c r="Q117" s="569" t="str">
        <f>IF('3G(控)'!$Q117="","",'3G(控)'!$Q117)</f>
        <v/>
      </c>
      <c r="R117" s="570"/>
      <c r="S117" s="571"/>
      <c r="T117" s="572" t="str">
        <f>IF('3G(控)'!$T117="","",'3G(控)'!$T117)</f>
        <v/>
      </c>
      <c r="U117" s="573"/>
      <c r="V117" s="574" t="str">
        <f>IF('3G(控)'!$V117="","",'3G(控)'!$V117)</f>
        <v/>
      </c>
      <c r="W117" s="575"/>
      <c r="X117" s="575"/>
      <c r="Y117" s="576"/>
      <c r="Z117" s="577" t="str">
        <f>IF('3G(控)'!$Z117="","",'3G(控)'!$Z117)</f>
        <v/>
      </c>
      <c r="AA117" s="578"/>
      <c r="AB117" s="578"/>
      <c r="AC117" s="578"/>
      <c r="AD117" s="579"/>
      <c r="AE117" s="563" t="str">
        <f>IF('3G(控)'!$AE117="","",'3G(控)'!$AE117)</f>
        <v/>
      </c>
      <c r="AF117" s="564"/>
      <c r="AG117" s="564"/>
      <c r="AH117" s="564"/>
      <c r="AI117" s="564"/>
      <c r="AJ117" s="564"/>
      <c r="AK117" s="564"/>
      <c r="AL117" s="564"/>
      <c r="AM117" s="565"/>
      <c r="AN117" s="44"/>
      <c r="AO117" s="45"/>
    </row>
    <row r="118" spans="1:41" ht="24.95" customHeight="1">
      <c r="A118" s="544" t="str">
        <f>IF('3G(控)'!$A118="","",'3G(控)'!$A118)</f>
        <v/>
      </c>
      <c r="B118" s="545"/>
      <c r="C118" s="545"/>
      <c r="D118" s="545"/>
      <c r="E118" s="566" t="str">
        <f>IF('3G(控)'!$E118="",""," "&amp;'3G(控)'!$E118)</f>
        <v/>
      </c>
      <c r="F118" s="567"/>
      <c r="G118" s="567"/>
      <c r="H118" s="567"/>
      <c r="I118" s="567"/>
      <c r="J118" s="567"/>
      <c r="K118" s="567"/>
      <c r="L118" s="567"/>
      <c r="M118" s="567"/>
      <c r="N118" s="567"/>
      <c r="O118" s="567"/>
      <c r="P118" s="568"/>
      <c r="Q118" s="569" t="str">
        <f>IF('3G(控)'!$Q118="","",'3G(控)'!$Q118)</f>
        <v/>
      </c>
      <c r="R118" s="570"/>
      <c r="S118" s="571"/>
      <c r="T118" s="572" t="str">
        <f>IF('3G(控)'!$T118="","",'3G(控)'!$T118)</f>
        <v/>
      </c>
      <c r="U118" s="573"/>
      <c r="V118" s="574" t="str">
        <f>IF('3G(控)'!$V118="","",'3G(控)'!$V118)</f>
        <v/>
      </c>
      <c r="W118" s="575"/>
      <c r="X118" s="575"/>
      <c r="Y118" s="576"/>
      <c r="Z118" s="577" t="str">
        <f>IF('3G(控)'!$Z118="","",'3G(控)'!$Z118)</f>
        <v/>
      </c>
      <c r="AA118" s="578"/>
      <c r="AB118" s="578"/>
      <c r="AC118" s="578"/>
      <c r="AD118" s="579"/>
      <c r="AE118" s="563" t="str">
        <f>IF('3G(控)'!$AE118="","",'3G(控)'!$AE118)</f>
        <v/>
      </c>
      <c r="AF118" s="564"/>
      <c r="AG118" s="564"/>
      <c r="AH118" s="564"/>
      <c r="AI118" s="564"/>
      <c r="AJ118" s="564"/>
      <c r="AK118" s="564"/>
      <c r="AL118" s="564"/>
      <c r="AM118" s="565"/>
      <c r="AN118" s="44"/>
      <c r="AO118" s="45"/>
    </row>
    <row r="119" spans="1:41" ht="24.95" customHeight="1">
      <c r="A119" s="544" t="str">
        <f>IF('3G(控)'!$A119="","",'3G(控)'!$A119)</f>
        <v/>
      </c>
      <c r="B119" s="545"/>
      <c r="C119" s="545"/>
      <c r="D119" s="545"/>
      <c r="E119" s="566" t="str">
        <f>IF('3G(控)'!$E119="",""," "&amp;'3G(控)'!$E119)</f>
        <v/>
      </c>
      <c r="F119" s="567"/>
      <c r="G119" s="567"/>
      <c r="H119" s="567"/>
      <c r="I119" s="567"/>
      <c r="J119" s="567"/>
      <c r="K119" s="567"/>
      <c r="L119" s="567"/>
      <c r="M119" s="567"/>
      <c r="N119" s="567"/>
      <c r="O119" s="567"/>
      <c r="P119" s="568"/>
      <c r="Q119" s="569" t="str">
        <f>IF('3G(控)'!$Q119="","",'3G(控)'!$Q119)</f>
        <v/>
      </c>
      <c r="R119" s="570"/>
      <c r="S119" s="571"/>
      <c r="T119" s="572" t="str">
        <f>IF('3G(控)'!$T119="","",'3G(控)'!$T119)</f>
        <v/>
      </c>
      <c r="U119" s="573"/>
      <c r="V119" s="574" t="str">
        <f>IF('3G(控)'!$V119="","",'3G(控)'!$V119)</f>
        <v/>
      </c>
      <c r="W119" s="575"/>
      <c r="X119" s="575"/>
      <c r="Y119" s="576"/>
      <c r="Z119" s="577" t="str">
        <f>IF('3G(控)'!$Z119="","",'3G(控)'!$Z119)</f>
        <v/>
      </c>
      <c r="AA119" s="578"/>
      <c r="AB119" s="578"/>
      <c r="AC119" s="578"/>
      <c r="AD119" s="579"/>
      <c r="AE119" s="563" t="str">
        <f>IF('3G(控)'!$AE119="","",'3G(控)'!$AE119)</f>
        <v/>
      </c>
      <c r="AF119" s="564"/>
      <c r="AG119" s="564"/>
      <c r="AH119" s="564"/>
      <c r="AI119" s="564"/>
      <c r="AJ119" s="564"/>
      <c r="AK119" s="564"/>
      <c r="AL119" s="564"/>
      <c r="AM119" s="565"/>
      <c r="AN119" s="44"/>
      <c r="AO119" s="45"/>
    </row>
    <row r="120" spans="1:41" ht="24.95" customHeight="1">
      <c r="A120" s="544" t="str">
        <f>IF('3G(控)'!$A120="","",'3G(控)'!$A120)</f>
        <v/>
      </c>
      <c r="B120" s="545"/>
      <c r="C120" s="545"/>
      <c r="D120" s="545"/>
      <c r="E120" s="566" t="str">
        <f>IF('3G(控)'!$E120="",""," "&amp;'3G(控)'!$E120)</f>
        <v/>
      </c>
      <c r="F120" s="567"/>
      <c r="G120" s="567"/>
      <c r="H120" s="567"/>
      <c r="I120" s="567"/>
      <c r="J120" s="567"/>
      <c r="K120" s="567"/>
      <c r="L120" s="567"/>
      <c r="M120" s="567"/>
      <c r="N120" s="567"/>
      <c r="O120" s="567"/>
      <c r="P120" s="568"/>
      <c r="Q120" s="569" t="str">
        <f>IF('3G(控)'!$Q120="","",'3G(控)'!$Q120)</f>
        <v/>
      </c>
      <c r="R120" s="570"/>
      <c r="S120" s="571"/>
      <c r="T120" s="572" t="str">
        <f>IF('3G(控)'!$T120="","",'3G(控)'!$T120)</f>
        <v/>
      </c>
      <c r="U120" s="573"/>
      <c r="V120" s="574" t="str">
        <f>IF('3G(控)'!$V120="","",'3G(控)'!$V120)</f>
        <v/>
      </c>
      <c r="W120" s="575"/>
      <c r="X120" s="575"/>
      <c r="Y120" s="576"/>
      <c r="Z120" s="577" t="str">
        <f>IF('3G(控)'!$Z120="","",'3G(控)'!$Z120)</f>
        <v/>
      </c>
      <c r="AA120" s="578"/>
      <c r="AB120" s="578"/>
      <c r="AC120" s="578"/>
      <c r="AD120" s="579"/>
      <c r="AE120" s="563" t="str">
        <f>IF('3G(控)'!$AE120="","",'3G(控)'!$AE120)</f>
        <v/>
      </c>
      <c r="AF120" s="564"/>
      <c r="AG120" s="564"/>
      <c r="AH120" s="564"/>
      <c r="AI120" s="564"/>
      <c r="AJ120" s="564"/>
      <c r="AK120" s="564"/>
      <c r="AL120" s="564"/>
      <c r="AM120" s="565"/>
      <c r="AN120" s="44"/>
      <c r="AO120" s="45"/>
    </row>
    <row r="121" spans="1:41" ht="24.95" customHeight="1">
      <c r="A121" s="544" t="str">
        <f>IF('3G(控)'!$A121="","",'3G(控)'!$A121)</f>
        <v/>
      </c>
      <c r="B121" s="545"/>
      <c r="C121" s="545"/>
      <c r="D121" s="545"/>
      <c r="E121" s="566" t="str">
        <f>IF('3G(控)'!$E121="",""," "&amp;'3G(控)'!$E121)</f>
        <v/>
      </c>
      <c r="F121" s="567"/>
      <c r="G121" s="567"/>
      <c r="H121" s="567"/>
      <c r="I121" s="567"/>
      <c r="J121" s="567"/>
      <c r="K121" s="567"/>
      <c r="L121" s="567"/>
      <c r="M121" s="567"/>
      <c r="N121" s="567"/>
      <c r="O121" s="567"/>
      <c r="P121" s="568"/>
      <c r="Q121" s="569" t="str">
        <f>IF('3G(控)'!$Q121="","",'3G(控)'!$Q121)</f>
        <v/>
      </c>
      <c r="R121" s="570"/>
      <c r="S121" s="571"/>
      <c r="T121" s="572" t="str">
        <f>IF('3G(控)'!$T121="","",'3G(控)'!$T121)</f>
        <v/>
      </c>
      <c r="U121" s="573"/>
      <c r="V121" s="574" t="str">
        <f>IF('3G(控)'!$V121="","",'3G(控)'!$V121)</f>
        <v/>
      </c>
      <c r="W121" s="575"/>
      <c r="X121" s="575"/>
      <c r="Y121" s="576"/>
      <c r="Z121" s="577" t="str">
        <f>IF('3G(控)'!$Z121="","",'3G(控)'!$Z121)</f>
        <v/>
      </c>
      <c r="AA121" s="578"/>
      <c r="AB121" s="578"/>
      <c r="AC121" s="578"/>
      <c r="AD121" s="579"/>
      <c r="AE121" s="563" t="str">
        <f>IF('3G(控)'!$AE121="","",'3G(控)'!$AE121)</f>
        <v/>
      </c>
      <c r="AF121" s="564"/>
      <c r="AG121" s="564"/>
      <c r="AH121" s="564"/>
      <c r="AI121" s="564"/>
      <c r="AJ121" s="564"/>
      <c r="AK121" s="564"/>
      <c r="AL121" s="564"/>
      <c r="AM121" s="565"/>
      <c r="AN121" s="44"/>
      <c r="AO121" s="45"/>
    </row>
    <row r="122" spans="1:41" ht="24.95" customHeight="1">
      <c r="A122" s="544" t="str">
        <f>IF('3G(控)'!$A122="","",'3G(控)'!$A122)</f>
        <v/>
      </c>
      <c r="B122" s="545"/>
      <c r="C122" s="545"/>
      <c r="D122" s="545"/>
      <c r="E122" s="566" t="str">
        <f>IF('3G(控)'!$E122="",""," "&amp;'3G(控)'!$E122)</f>
        <v/>
      </c>
      <c r="F122" s="567"/>
      <c r="G122" s="567"/>
      <c r="H122" s="567"/>
      <c r="I122" s="567"/>
      <c r="J122" s="567"/>
      <c r="K122" s="567"/>
      <c r="L122" s="567"/>
      <c r="M122" s="567"/>
      <c r="N122" s="567"/>
      <c r="O122" s="567"/>
      <c r="P122" s="568"/>
      <c r="Q122" s="569" t="str">
        <f>IF('3G(控)'!$Q122="","",'3G(控)'!$Q122)</f>
        <v/>
      </c>
      <c r="R122" s="570"/>
      <c r="S122" s="571"/>
      <c r="T122" s="572" t="str">
        <f>IF('3G(控)'!$T122="","",'3G(控)'!$T122)</f>
        <v/>
      </c>
      <c r="U122" s="573"/>
      <c r="V122" s="574" t="str">
        <f>IF('3G(控)'!$V122="","",'3G(控)'!$V122)</f>
        <v/>
      </c>
      <c r="W122" s="575"/>
      <c r="X122" s="575"/>
      <c r="Y122" s="576"/>
      <c r="Z122" s="577" t="str">
        <f>IF('3G(控)'!$Z122="","",'3G(控)'!$Z122)</f>
        <v/>
      </c>
      <c r="AA122" s="578"/>
      <c r="AB122" s="578"/>
      <c r="AC122" s="578"/>
      <c r="AD122" s="579"/>
      <c r="AE122" s="563" t="str">
        <f>IF('3G(控)'!$AE122="","",'3G(控)'!$AE122)</f>
        <v/>
      </c>
      <c r="AF122" s="564"/>
      <c r="AG122" s="564"/>
      <c r="AH122" s="564"/>
      <c r="AI122" s="564"/>
      <c r="AJ122" s="564"/>
      <c r="AK122" s="564"/>
      <c r="AL122" s="564"/>
      <c r="AM122" s="565"/>
      <c r="AN122" s="44"/>
      <c r="AO122" s="45"/>
    </row>
    <row r="123" spans="1:41" ht="24.95" customHeight="1">
      <c r="A123" s="58"/>
      <c r="B123" s="59"/>
      <c r="C123" s="59"/>
      <c r="D123" s="59"/>
      <c r="E123" s="59"/>
      <c r="F123" s="59"/>
      <c r="G123" s="59"/>
      <c r="H123" s="59"/>
      <c r="I123" s="59"/>
      <c r="J123" s="59"/>
      <c r="K123" s="428" t="s">
        <v>78</v>
      </c>
      <c r="L123" s="428"/>
      <c r="M123" s="428"/>
      <c r="N123" s="428"/>
      <c r="O123" s="428"/>
      <c r="P123" s="59"/>
      <c r="Q123" s="59"/>
      <c r="R123" s="59"/>
      <c r="S123" s="59"/>
      <c r="T123" s="59"/>
      <c r="U123" s="59"/>
      <c r="V123" s="59"/>
      <c r="W123" s="59"/>
      <c r="X123" s="59"/>
      <c r="Y123" s="60"/>
      <c r="Z123" s="408" t="str">
        <f>IF('3G(控)'!$Z123="","",'3G(控)'!$Z123)</f>
        <v/>
      </c>
      <c r="AA123" s="408"/>
      <c r="AB123" s="408"/>
      <c r="AC123" s="408"/>
      <c r="AD123" s="408"/>
      <c r="AE123" s="371" t="s">
        <v>64</v>
      </c>
      <c r="AF123" s="80"/>
      <c r="AG123" s="80"/>
      <c r="AH123" s="81"/>
      <c r="AI123" s="529" t="str">
        <f>IF('3G(控)'!$AI$25="","",'3G(控)'!$AI$25)</f>
        <v/>
      </c>
      <c r="AJ123" s="530"/>
      <c r="AK123" s="530"/>
      <c r="AL123" s="33" t="s">
        <v>24</v>
      </c>
      <c r="AM123" s="80" t="str">
        <f>IF('3G(控)'!$AM$25="","",'3G(控)'!$AM$25)</f>
        <v/>
      </c>
      <c r="AN123" s="80"/>
      <c r="AO123" s="531"/>
    </row>
  </sheetData>
  <sheetProtection algorithmName="SHA-512" hashValue="67GYNwVgigMojydGa550vjt37O4IcFtwUrrGUF3HV7D+cJxCa5+VChRpC2+zxDLl2x/2roYDjW/fXXt0T4x/pQ==" saltValue="y/yn9TQ3EwhZ2CD6f1rhIA==" spinCount="100000" sheet="1" objects="1" scenarios="1"/>
  <mergeCells count="692">
    <mergeCell ref="AE122:AM122"/>
    <mergeCell ref="K123:O123"/>
    <mergeCell ref="Z123:AD123"/>
    <mergeCell ref="AE123:AH123"/>
    <mergeCell ref="AI123:AK123"/>
    <mergeCell ref="AM123:AO123"/>
    <mergeCell ref="A122:D122"/>
    <mergeCell ref="E122:P122"/>
    <mergeCell ref="Q122:S122"/>
    <mergeCell ref="T122:U122"/>
    <mergeCell ref="V122:Y122"/>
    <mergeCell ref="Z122:AD122"/>
    <mergeCell ref="AE120:AM120"/>
    <mergeCell ref="A121:D121"/>
    <mergeCell ref="E121:P121"/>
    <mergeCell ref="Q121:S121"/>
    <mergeCell ref="T121:U121"/>
    <mergeCell ref="V121:Y121"/>
    <mergeCell ref="Z121:AD121"/>
    <mergeCell ref="AE121:AM121"/>
    <mergeCell ref="A120:D120"/>
    <mergeCell ref="E120:P120"/>
    <mergeCell ref="Q120:S120"/>
    <mergeCell ref="T120:U120"/>
    <mergeCell ref="V120:Y120"/>
    <mergeCell ref="Z120:AD120"/>
    <mergeCell ref="AE118:AM118"/>
    <mergeCell ref="A119:D119"/>
    <mergeCell ref="E119:P119"/>
    <mergeCell ref="Q119:S119"/>
    <mergeCell ref="T119:U119"/>
    <mergeCell ref="V119:Y119"/>
    <mergeCell ref="Z119:AD119"/>
    <mergeCell ref="AE119:AM119"/>
    <mergeCell ref="A118:D118"/>
    <mergeCell ref="E118:P118"/>
    <mergeCell ref="Q118:S118"/>
    <mergeCell ref="T118:U118"/>
    <mergeCell ref="V118:Y118"/>
    <mergeCell ref="Z118:AD118"/>
    <mergeCell ref="AE116:AM116"/>
    <mergeCell ref="A117:D117"/>
    <mergeCell ref="E117:P117"/>
    <mergeCell ref="Q117:S117"/>
    <mergeCell ref="T117:U117"/>
    <mergeCell ref="V117:Y117"/>
    <mergeCell ref="Z117:AD117"/>
    <mergeCell ref="AE117:AM117"/>
    <mergeCell ref="A116:D116"/>
    <mergeCell ref="E116:P116"/>
    <mergeCell ref="Q116:S116"/>
    <mergeCell ref="T116:U116"/>
    <mergeCell ref="V116:Y116"/>
    <mergeCell ref="Z116:AD116"/>
    <mergeCell ref="AE114:AM114"/>
    <mergeCell ref="A115:D115"/>
    <mergeCell ref="E115:P115"/>
    <mergeCell ref="Q115:S115"/>
    <mergeCell ref="T115:U115"/>
    <mergeCell ref="V115:Y115"/>
    <mergeCell ref="Z115:AD115"/>
    <mergeCell ref="AE115:AM115"/>
    <mergeCell ref="A114:D114"/>
    <mergeCell ref="E114:P114"/>
    <mergeCell ref="Q114:S114"/>
    <mergeCell ref="T114:U114"/>
    <mergeCell ref="V114:Y114"/>
    <mergeCell ref="Z114:AD114"/>
    <mergeCell ref="AE112:AM112"/>
    <mergeCell ref="A113:D113"/>
    <mergeCell ref="E113:P113"/>
    <mergeCell ref="Q113:S113"/>
    <mergeCell ref="T113:U113"/>
    <mergeCell ref="V113:Y113"/>
    <mergeCell ref="Z113:AD113"/>
    <mergeCell ref="AE113:AM113"/>
    <mergeCell ref="A112:D112"/>
    <mergeCell ref="E112:P112"/>
    <mergeCell ref="Q112:S112"/>
    <mergeCell ref="T112:U112"/>
    <mergeCell ref="V112:Y112"/>
    <mergeCell ref="Z112:AD112"/>
    <mergeCell ref="AE110:AM110"/>
    <mergeCell ref="A111:D111"/>
    <mergeCell ref="E111:P111"/>
    <mergeCell ref="Q111:S111"/>
    <mergeCell ref="T111:U111"/>
    <mergeCell ref="V111:Y111"/>
    <mergeCell ref="Z111:AD111"/>
    <mergeCell ref="AE111:AM111"/>
    <mergeCell ref="A110:D110"/>
    <mergeCell ref="E110:P110"/>
    <mergeCell ref="Q110:S110"/>
    <mergeCell ref="T110:U110"/>
    <mergeCell ref="V110:Y110"/>
    <mergeCell ref="Z110:AD110"/>
    <mergeCell ref="AE108:AM108"/>
    <mergeCell ref="A109:D109"/>
    <mergeCell ref="E109:P109"/>
    <mergeCell ref="Q109:S109"/>
    <mergeCell ref="T109:U109"/>
    <mergeCell ref="V109:Y109"/>
    <mergeCell ref="Z109:AD109"/>
    <mergeCell ref="AE109:AM109"/>
    <mergeCell ref="A108:D108"/>
    <mergeCell ref="E108:P108"/>
    <mergeCell ref="Q108:S108"/>
    <mergeCell ref="T108:U108"/>
    <mergeCell ref="V108:Y108"/>
    <mergeCell ref="Z108:AD108"/>
    <mergeCell ref="AE106:AM106"/>
    <mergeCell ref="A107:D107"/>
    <mergeCell ref="E107:P107"/>
    <mergeCell ref="Q107:S107"/>
    <mergeCell ref="T107:U107"/>
    <mergeCell ref="V107:Y107"/>
    <mergeCell ref="Z107:AD107"/>
    <mergeCell ref="AE107:AM107"/>
    <mergeCell ref="A106:D106"/>
    <mergeCell ref="E106:P106"/>
    <mergeCell ref="Q106:S106"/>
    <mergeCell ref="T106:U106"/>
    <mergeCell ref="V106:Y106"/>
    <mergeCell ref="Z106:AD106"/>
    <mergeCell ref="AE104:AO104"/>
    <mergeCell ref="A105:D105"/>
    <mergeCell ref="E105:P105"/>
    <mergeCell ref="Q105:S105"/>
    <mergeCell ref="T105:U105"/>
    <mergeCell ref="V105:Y105"/>
    <mergeCell ref="Z105:AD105"/>
    <mergeCell ref="AE105:AM105"/>
    <mergeCell ref="M101:Y101"/>
    <mergeCell ref="AA102:AC102"/>
    <mergeCell ref="AD102:AO102"/>
    <mergeCell ref="A103:AO103"/>
    <mergeCell ref="A104:D104"/>
    <mergeCell ref="E104:P104"/>
    <mergeCell ref="Q104:S104"/>
    <mergeCell ref="T104:U104"/>
    <mergeCell ref="V104:Y104"/>
    <mergeCell ref="Z104:AD104"/>
    <mergeCell ref="AE98:AM98"/>
    <mergeCell ref="K99:O99"/>
    <mergeCell ref="Z99:AD99"/>
    <mergeCell ref="AE99:AH99"/>
    <mergeCell ref="AI99:AK99"/>
    <mergeCell ref="AM99:AO99"/>
    <mergeCell ref="A98:D98"/>
    <mergeCell ref="E98:P98"/>
    <mergeCell ref="Q98:S98"/>
    <mergeCell ref="T98:U98"/>
    <mergeCell ref="V98:Y98"/>
    <mergeCell ref="Z98:AD98"/>
    <mergeCell ref="AE96:AM96"/>
    <mergeCell ref="A97:D97"/>
    <mergeCell ref="E97:P97"/>
    <mergeCell ref="Q97:S97"/>
    <mergeCell ref="T97:U97"/>
    <mergeCell ref="V97:Y97"/>
    <mergeCell ref="Z97:AD97"/>
    <mergeCell ref="AE97:AM97"/>
    <mergeCell ref="A96:D96"/>
    <mergeCell ref="E96:P96"/>
    <mergeCell ref="Q96:S96"/>
    <mergeCell ref="T96:U96"/>
    <mergeCell ref="V96:Y96"/>
    <mergeCell ref="Z96:AD96"/>
    <mergeCell ref="AE94:AM94"/>
    <mergeCell ref="A95:D95"/>
    <mergeCell ref="E95:P95"/>
    <mergeCell ref="Q95:S95"/>
    <mergeCell ref="T95:U95"/>
    <mergeCell ref="V95:Y95"/>
    <mergeCell ref="Z95:AD95"/>
    <mergeCell ref="AE95:AM95"/>
    <mergeCell ref="A94:D94"/>
    <mergeCell ref="E94:P94"/>
    <mergeCell ref="Q94:S94"/>
    <mergeCell ref="T94:U94"/>
    <mergeCell ref="V94:Y94"/>
    <mergeCell ref="Z94:AD94"/>
    <mergeCell ref="AE92:AM92"/>
    <mergeCell ref="A93:D93"/>
    <mergeCell ref="E93:P93"/>
    <mergeCell ref="Q93:S93"/>
    <mergeCell ref="T93:U93"/>
    <mergeCell ref="V93:Y93"/>
    <mergeCell ref="Z93:AD93"/>
    <mergeCell ref="AE93:AM93"/>
    <mergeCell ref="A92:D92"/>
    <mergeCell ref="E92:P92"/>
    <mergeCell ref="Q92:S92"/>
    <mergeCell ref="T92:U92"/>
    <mergeCell ref="V92:Y92"/>
    <mergeCell ref="Z92:AD92"/>
    <mergeCell ref="AE90:AM90"/>
    <mergeCell ref="A91:D91"/>
    <mergeCell ref="E91:P91"/>
    <mergeCell ref="Q91:S91"/>
    <mergeCell ref="T91:U91"/>
    <mergeCell ref="V91:Y91"/>
    <mergeCell ref="Z91:AD91"/>
    <mergeCell ref="AE91:AM91"/>
    <mergeCell ref="A90:D90"/>
    <mergeCell ref="E90:P90"/>
    <mergeCell ref="Q90:S90"/>
    <mergeCell ref="T90:U90"/>
    <mergeCell ref="V90:Y90"/>
    <mergeCell ref="Z90:AD90"/>
    <mergeCell ref="AE88:AM88"/>
    <mergeCell ref="A89:D89"/>
    <mergeCell ref="E89:P89"/>
    <mergeCell ref="Q89:S89"/>
    <mergeCell ref="T89:U89"/>
    <mergeCell ref="V89:Y89"/>
    <mergeCell ref="Z89:AD89"/>
    <mergeCell ref="AE89:AM89"/>
    <mergeCell ref="A88:D88"/>
    <mergeCell ref="E88:P88"/>
    <mergeCell ref="Q88:S88"/>
    <mergeCell ref="T88:U88"/>
    <mergeCell ref="V88:Y88"/>
    <mergeCell ref="Z88:AD88"/>
    <mergeCell ref="AE86:AM86"/>
    <mergeCell ref="A87:D87"/>
    <mergeCell ref="E87:P87"/>
    <mergeCell ref="Q87:S87"/>
    <mergeCell ref="T87:U87"/>
    <mergeCell ref="V87:Y87"/>
    <mergeCell ref="Z87:AD87"/>
    <mergeCell ref="AE87:AM87"/>
    <mergeCell ref="A86:D86"/>
    <mergeCell ref="E86:P86"/>
    <mergeCell ref="Q86:S86"/>
    <mergeCell ref="T86:U86"/>
    <mergeCell ref="V86:Y86"/>
    <mergeCell ref="Z86:AD86"/>
    <mergeCell ref="AE84:AM84"/>
    <mergeCell ref="A85:D85"/>
    <mergeCell ref="E85:P85"/>
    <mergeCell ref="Q85:S85"/>
    <mergeCell ref="T85:U85"/>
    <mergeCell ref="V85:Y85"/>
    <mergeCell ref="Z85:AD85"/>
    <mergeCell ref="AE85:AM85"/>
    <mergeCell ref="A84:D84"/>
    <mergeCell ref="E84:P84"/>
    <mergeCell ref="Q84:S84"/>
    <mergeCell ref="T84:U84"/>
    <mergeCell ref="V84:Y84"/>
    <mergeCell ref="Z84:AD84"/>
    <mergeCell ref="AE82:AM82"/>
    <mergeCell ref="A83:D83"/>
    <mergeCell ref="E83:P83"/>
    <mergeCell ref="Q83:S83"/>
    <mergeCell ref="T83:U83"/>
    <mergeCell ref="V83:Y83"/>
    <mergeCell ref="Z83:AD83"/>
    <mergeCell ref="AE83:AM83"/>
    <mergeCell ref="A82:D82"/>
    <mergeCell ref="E82:P82"/>
    <mergeCell ref="Q82:S82"/>
    <mergeCell ref="T82:U82"/>
    <mergeCell ref="V82:Y82"/>
    <mergeCell ref="Z82:AD82"/>
    <mergeCell ref="AE80:AO80"/>
    <mergeCell ref="A81:D81"/>
    <mergeCell ref="E81:P81"/>
    <mergeCell ref="Q81:S81"/>
    <mergeCell ref="T81:U81"/>
    <mergeCell ref="V81:Y81"/>
    <mergeCell ref="Z81:AD81"/>
    <mergeCell ref="AE81:AM81"/>
    <mergeCell ref="M77:Y77"/>
    <mergeCell ref="AA78:AC78"/>
    <mergeCell ref="AD78:AO78"/>
    <mergeCell ref="A79:AO79"/>
    <mergeCell ref="A80:D80"/>
    <mergeCell ref="E80:P80"/>
    <mergeCell ref="Q80:S80"/>
    <mergeCell ref="T80:U80"/>
    <mergeCell ref="V80:Y80"/>
    <mergeCell ref="Z80:AD80"/>
    <mergeCell ref="AE74:AM74"/>
    <mergeCell ref="K75:O75"/>
    <mergeCell ref="Z75:AD75"/>
    <mergeCell ref="AE75:AH75"/>
    <mergeCell ref="AI75:AK75"/>
    <mergeCell ref="AM75:AO75"/>
    <mergeCell ref="A74:D74"/>
    <mergeCell ref="E74:P74"/>
    <mergeCell ref="Q74:S74"/>
    <mergeCell ref="T74:U74"/>
    <mergeCell ref="V74:Y74"/>
    <mergeCell ref="Z74:AD74"/>
    <mergeCell ref="AE72:AM72"/>
    <mergeCell ref="A73:D73"/>
    <mergeCell ref="E73:P73"/>
    <mergeCell ref="Q73:S73"/>
    <mergeCell ref="T73:U73"/>
    <mergeCell ref="V73:Y73"/>
    <mergeCell ref="Z73:AD73"/>
    <mergeCell ref="AE73:AM73"/>
    <mergeCell ref="A72:D72"/>
    <mergeCell ref="E72:P72"/>
    <mergeCell ref="Q72:S72"/>
    <mergeCell ref="T72:U72"/>
    <mergeCell ref="V72:Y72"/>
    <mergeCell ref="Z72:AD72"/>
    <mergeCell ref="AE70:AM70"/>
    <mergeCell ref="A71:D71"/>
    <mergeCell ref="E71:P71"/>
    <mergeCell ref="Q71:S71"/>
    <mergeCell ref="T71:U71"/>
    <mergeCell ref="V71:Y71"/>
    <mergeCell ref="Z71:AD71"/>
    <mergeCell ref="AE71:AM71"/>
    <mergeCell ref="A70:D70"/>
    <mergeCell ref="E70:P70"/>
    <mergeCell ref="Q70:S70"/>
    <mergeCell ref="T70:U70"/>
    <mergeCell ref="V70:Y70"/>
    <mergeCell ref="Z70:AD70"/>
    <mergeCell ref="AE68:AM68"/>
    <mergeCell ref="A69:D69"/>
    <mergeCell ref="E69:P69"/>
    <mergeCell ref="Q69:S69"/>
    <mergeCell ref="T69:U69"/>
    <mergeCell ref="V69:Y69"/>
    <mergeCell ref="Z69:AD69"/>
    <mergeCell ref="AE69:AM69"/>
    <mergeCell ref="A68:D68"/>
    <mergeCell ref="E68:P68"/>
    <mergeCell ref="Q68:S68"/>
    <mergeCell ref="T68:U68"/>
    <mergeCell ref="V68:Y68"/>
    <mergeCell ref="Z68:AD68"/>
    <mergeCell ref="AE66:AM66"/>
    <mergeCell ref="A67:D67"/>
    <mergeCell ref="E67:P67"/>
    <mergeCell ref="Q67:S67"/>
    <mergeCell ref="T67:U67"/>
    <mergeCell ref="V67:Y67"/>
    <mergeCell ref="Z67:AD67"/>
    <mergeCell ref="AE67:AM67"/>
    <mergeCell ref="A66:D66"/>
    <mergeCell ref="E66:P66"/>
    <mergeCell ref="Q66:S66"/>
    <mergeCell ref="T66:U66"/>
    <mergeCell ref="V66:Y66"/>
    <mergeCell ref="Z66:AD66"/>
    <mergeCell ref="AE64:AM64"/>
    <mergeCell ref="A65:D65"/>
    <mergeCell ref="E65:P65"/>
    <mergeCell ref="Q65:S65"/>
    <mergeCell ref="T65:U65"/>
    <mergeCell ref="V65:Y65"/>
    <mergeCell ref="Z65:AD65"/>
    <mergeCell ref="AE65:AM65"/>
    <mergeCell ref="A64:D64"/>
    <mergeCell ref="E64:P64"/>
    <mergeCell ref="Q64:S64"/>
    <mergeCell ref="T64:U64"/>
    <mergeCell ref="V64:Y64"/>
    <mergeCell ref="Z64:AD64"/>
    <mergeCell ref="AE62:AM62"/>
    <mergeCell ref="A63:D63"/>
    <mergeCell ref="E63:P63"/>
    <mergeCell ref="Q63:S63"/>
    <mergeCell ref="T63:U63"/>
    <mergeCell ref="V63:Y63"/>
    <mergeCell ref="Z63:AD63"/>
    <mergeCell ref="AE63:AM63"/>
    <mergeCell ref="A62:D62"/>
    <mergeCell ref="E62:P62"/>
    <mergeCell ref="Q62:S62"/>
    <mergeCell ref="T62:U62"/>
    <mergeCell ref="V62:Y62"/>
    <mergeCell ref="Z62:AD62"/>
    <mergeCell ref="AE60:AM60"/>
    <mergeCell ref="A61:D61"/>
    <mergeCell ref="E61:P61"/>
    <mergeCell ref="Q61:S61"/>
    <mergeCell ref="T61:U61"/>
    <mergeCell ref="V61:Y61"/>
    <mergeCell ref="Z61:AD61"/>
    <mergeCell ref="AE61:AM61"/>
    <mergeCell ref="A60:D60"/>
    <mergeCell ref="E60:P60"/>
    <mergeCell ref="Q60:S60"/>
    <mergeCell ref="T60:U60"/>
    <mergeCell ref="V60:Y60"/>
    <mergeCell ref="Z60:AD60"/>
    <mergeCell ref="AE58:AM58"/>
    <mergeCell ref="A59:D59"/>
    <mergeCell ref="E59:P59"/>
    <mergeCell ref="Q59:S59"/>
    <mergeCell ref="T59:U59"/>
    <mergeCell ref="V59:Y59"/>
    <mergeCell ref="Z59:AD59"/>
    <mergeCell ref="AE59:AM59"/>
    <mergeCell ref="A58:D58"/>
    <mergeCell ref="E58:P58"/>
    <mergeCell ref="Q58:S58"/>
    <mergeCell ref="T58:U58"/>
    <mergeCell ref="V58:Y58"/>
    <mergeCell ref="Z58:AD58"/>
    <mergeCell ref="AE56:AO56"/>
    <mergeCell ref="A57:D57"/>
    <mergeCell ref="E57:P57"/>
    <mergeCell ref="Q57:S57"/>
    <mergeCell ref="T57:U57"/>
    <mergeCell ref="V57:Y57"/>
    <mergeCell ref="Z57:AD57"/>
    <mergeCell ref="AE57:AM57"/>
    <mergeCell ref="M53:Y53"/>
    <mergeCell ref="AA54:AC54"/>
    <mergeCell ref="AD54:AO54"/>
    <mergeCell ref="A55:AO55"/>
    <mergeCell ref="A56:D56"/>
    <mergeCell ref="E56:P56"/>
    <mergeCell ref="Q56:S56"/>
    <mergeCell ref="T56:U56"/>
    <mergeCell ref="V56:Y56"/>
    <mergeCell ref="Z56:AD56"/>
    <mergeCell ref="AE50:AM50"/>
    <mergeCell ref="K51:O51"/>
    <mergeCell ref="Z51:AD51"/>
    <mergeCell ref="AE51:AH51"/>
    <mergeCell ref="AI51:AK51"/>
    <mergeCell ref="AM51:AO51"/>
    <mergeCell ref="A50:D50"/>
    <mergeCell ref="E50:P50"/>
    <mergeCell ref="Q50:S50"/>
    <mergeCell ref="T50:U50"/>
    <mergeCell ref="V50:Y50"/>
    <mergeCell ref="Z50:AD50"/>
    <mergeCell ref="AE48:AM48"/>
    <mergeCell ref="A49:D49"/>
    <mergeCell ref="E49:P49"/>
    <mergeCell ref="Q49:S49"/>
    <mergeCell ref="T49:U49"/>
    <mergeCell ref="V49:Y49"/>
    <mergeCell ref="Z49:AD49"/>
    <mergeCell ref="AE49:AM49"/>
    <mergeCell ref="A48:D48"/>
    <mergeCell ref="E48:P48"/>
    <mergeCell ref="Q48:S48"/>
    <mergeCell ref="T48:U48"/>
    <mergeCell ref="V48:Y48"/>
    <mergeCell ref="Z48:AD48"/>
    <mergeCell ref="AE46:AM46"/>
    <mergeCell ref="A47:D47"/>
    <mergeCell ref="E47:P47"/>
    <mergeCell ref="Q47:S47"/>
    <mergeCell ref="T47:U47"/>
    <mergeCell ref="V47:Y47"/>
    <mergeCell ref="Z47:AD47"/>
    <mergeCell ref="AE47:AM47"/>
    <mergeCell ref="A46:D46"/>
    <mergeCell ref="E46:P46"/>
    <mergeCell ref="Q46:S46"/>
    <mergeCell ref="T46:U46"/>
    <mergeCell ref="V46:Y46"/>
    <mergeCell ref="Z46:AD46"/>
    <mergeCell ref="AE44:AM44"/>
    <mergeCell ref="A45:D45"/>
    <mergeCell ref="E45:P45"/>
    <mergeCell ref="Q45:S45"/>
    <mergeCell ref="T45:U45"/>
    <mergeCell ref="V45:Y45"/>
    <mergeCell ref="Z45:AD45"/>
    <mergeCell ref="AE45:AM45"/>
    <mergeCell ref="A44:D44"/>
    <mergeCell ref="E44:P44"/>
    <mergeCell ref="Q44:S44"/>
    <mergeCell ref="T44:U44"/>
    <mergeCell ref="V44:Y44"/>
    <mergeCell ref="Z44:AD44"/>
    <mergeCell ref="AE42:AM42"/>
    <mergeCell ref="A43:D43"/>
    <mergeCell ref="E43:P43"/>
    <mergeCell ref="Q43:S43"/>
    <mergeCell ref="T43:U43"/>
    <mergeCell ref="V43:Y43"/>
    <mergeCell ref="Z43:AD43"/>
    <mergeCell ref="AE43:AM43"/>
    <mergeCell ref="A42:D42"/>
    <mergeCell ref="E42:P42"/>
    <mergeCell ref="Q42:S42"/>
    <mergeCell ref="T42:U42"/>
    <mergeCell ref="V42:Y42"/>
    <mergeCell ref="Z42:AD42"/>
    <mergeCell ref="AE40:AM40"/>
    <mergeCell ref="A41:D41"/>
    <mergeCell ref="E41:P41"/>
    <mergeCell ref="Q41:S41"/>
    <mergeCell ref="T41:U41"/>
    <mergeCell ref="V41:Y41"/>
    <mergeCell ref="Z41:AD41"/>
    <mergeCell ref="AE41:AM41"/>
    <mergeCell ref="A40:D40"/>
    <mergeCell ref="E40:P40"/>
    <mergeCell ref="Q40:S40"/>
    <mergeCell ref="T40:U40"/>
    <mergeCell ref="V40:Y40"/>
    <mergeCell ref="Z40:AD40"/>
    <mergeCell ref="AE38:AM38"/>
    <mergeCell ref="A39:D39"/>
    <mergeCell ref="E39:P39"/>
    <mergeCell ref="Q39:S39"/>
    <mergeCell ref="T39:U39"/>
    <mergeCell ref="V39:Y39"/>
    <mergeCell ref="Z39:AD39"/>
    <mergeCell ref="AE39:AM39"/>
    <mergeCell ref="A38:D38"/>
    <mergeCell ref="E38:P38"/>
    <mergeCell ref="Q38:S38"/>
    <mergeCell ref="T38:U38"/>
    <mergeCell ref="V38:Y38"/>
    <mergeCell ref="Z38:AD38"/>
    <mergeCell ref="AE36:AM36"/>
    <mergeCell ref="A37:D37"/>
    <mergeCell ref="E37:P37"/>
    <mergeCell ref="Q37:S37"/>
    <mergeCell ref="T37:U37"/>
    <mergeCell ref="V37:Y37"/>
    <mergeCell ref="Z37:AD37"/>
    <mergeCell ref="AE37:AM37"/>
    <mergeCell ref="A36:D36"/>
    <mergeCell ref="E36:P36"/>
    <mergeCell ref="Q36:S36"/>
    <mergeCell ref="T36:U36"/>
    <mergeCell ref="V36:Y36"/>
    <mergeCell ref="Z36:AD36"/>
    <mergeCell ref="AE34:AM34"/>
    <mergeCell ref="A35:D35"/>
    <mergeCell ref="E35:P35"/>
    <mergeCell ref="Q35:S35"/>
    <mergeCell ref="T35:U35"/>
    <mergeCell ref="V35:Y35"/>
    <mergeCell ref="Z35:AD35"/>
    <mergeCell ref="AE35:AM35"/>
    <mergeCell ref="A34:D34"/>
    <mergeCell ref="E34:P34"/>
    <mergeCell ref="Q34:S34"/>
    <mergeCell ref="T34:U34"/>
    <mergeCell ref="V34:Y34"/>
    <mergeCell ref="Z34:AD34"/>
    <mergeCell ref="A26:D26"/>
    <mergeCell ref="AE26:AG27"/>
    <mergeCell ref="AH26:AI27"/>
    <mergeCell ref="AK26:AM27"/>
    <mergeCell ref="AN26:AO27"/>
    <mergeCell ref="A27:D27"/>
    <mergeCell ref="AE32:AO32"/>
    <mergeCell ref="A33:D33"/>
    <mergeCell ref="E33:P33"/>
    <mergeCell ref="Q33:S33"/>
    <mergeCell ref="T33:U33"/>
    <mergeCell ref="V33:Y33"/>
    <mergeCell ref="Z33:AD33"/>
    <mergeCell ref="AE33:AM33"/>
    <mergeCell ref="M29:Y29"/>
    <mergeCell ref="AA30:AC30"/>
    <mergeCell ref="AD30:AO30"/>
    <mergeCell ref="A31:AO31"/>
    <mergeCell ref="A32:D32"/>
    <mergeCell ref="E32:P32"/>
    <mergeCell ref="Q32:S32"/>
    <mergeCell ref="T32:U32"/>
    <mergeCell ref="V32:Y32"/>
    <mergeCell ref="Z32:AD32"/>
    <mergeCell ref="AE23:AM23"/>
    <mergeCell ref="K24:O24"/>
    <mergeCell ref="Z24:AD24"/>
    <mergeCell ref="AE24:AM24"/>
    <mergeCell ref="A25:D25"/>
    <mergeCell ref="E25:J25"/>
    <mergeCell ref="K25:M25"/>
    <mergeCell ref="P25:U25"/>
    <mergeCell ref="V25:Y25"/>
    <mergeCell ref="Z25:AD25"/>
    <mergeCell ref="A23:D23"/>
    <mergeCell ref="E23:P23"/>
    <mergeCell ref="Q23:S23"/>
    <mergeCell ref="T23:U23"/>
    <mergeCell ref="V23:Y23"/>
    <mergeCell ref="Z23:AD23"/>
    <mergeCell ref="AE25:AH25"/>
    <mergeCell ref="AI25:AK25"/>
    <mergeCell ref="AM25:AO25"/>
    <mergeCell ref="AE21:AM21"/>
    <mergeCell ref="A22:D22"/>
    <mergeCell ref="E22:P22"/>
    <mergeCell ref="Q22:S22"/>
    <mergeCell ref="T22:U22"/>
    <mergeCell ref="V22:Y22"/>
    <mergeCell ref="Z22:AD22"/>
    <mergeCell ref="AE22:AM22"/>
    <mergeCell ref="A21:D21"/>
    <mergeCell ref="E21:P21"/>
    <mergeCell ref="Q21:S21"/>
    <mergeCell ref="T21:U21"/>
    <mergeCell ref="V21:Y21"/>
    <mergeCell ref="Z21:AD21"/>
    <mergeCell ref="AE19:AM19"/>
    <mergeCell ref="A20:D20"/>
    <mergeCell ref="E20:P20"/>
    <mergeCell ref="Q20:S20"/>
    <mergeCell ref="T20:U20"/>
    <mergeCell ref="V20:Y20"/>
    <mergeCell ref="Z20:AD20"/>
    <mergeCell ref="AE20:AM20"/>
    <mergeCell ref="A19:D19"/>
    <mergeCell ref="E19:P19"/>
    <mergeCell ref="Q19:S19"/>
    <mergeCell ref="T19:U19"/>
    <mergeCell ref="V19:Y19"/>
    <mergeCell ref="Z19:AD19"/>
    <mergeCell ref="AE17:AM17"/>
    <mergeCell ref="A18:D18"/>
    <mergeCell ref="E18:P18"/>
    <mergeCell ref="Q18:S18"/>
    <mergeCell ref="T18:U18"/>
    <mergeCell ref="V18:Y18"/>
    <mergeCell ref="Z18:AD18"/>
    <mergeCell ref="AE18:AM18"/>
    <mergeCell ref="A17:D17"/>
    <mergeCell ref="E17:P17"/>
    <mergeCell ref="Q17:S17"/>
    <mergeCell ref="T17:U17"/>
    <mergeCell ref="V17:Y17"/>
    <mergeCell ref="Z17:AD17"/>
    <mergeCell ref="AE15:AM15"/>
    <mergeCell ref="A16:D16"/>
    <mergeCell ref="E16:P16"/>
    <mergeCell ref="Q16:S16"/>
    <mergeCell ref="T16:U16"/>
    <mergeCell ref="V16:Y16"/>
    <mergeCell ref="Z16:AD16"/>
    <mergeCell ref="AE16:AM16"/>
    <mergeCell ref="A15:D15"/>
    <mergeCell ref="E15:P15"/>
    <mergeCell ref="Q15:S15"/>
    <mergeCell ref="T15:U15"/>
    <mergeCell ref="V15:Y15"/>
    <mergeCell ref="Z15:AD15"/>
    <mergeCell ref="AE13:AM13"/>
    <mergeCell ref="A14:D14"/>
    <mergeCell ref="E14:P14"/>
    <mergeCell ref="Q14:S14"/>
    <mergeCell ref="T14:U14"/>
    <mergeCell ref="V14:Y14"/>
    <mergeCell ref="Z14:AD14"/>
    <mergeCell ref="AE14:AM14"/>
    <mergeCell ref="A13:D13"/>
    <mergeCell ref="E13:P13"/>
    <mergeCell ref="Q13:S13"/>
    <mergeCell ref="T13:U13"/>
    <mergeCell ref="V13:Y13"/>
    <mergeCell ref="Z13:AD13"/>
    <mergeCell ref="AE11:AO11"/>
    <mergeCell ref="A12:D12"/>
    <mergeCell ref="E12:P12"/>
    <mergeCell ref="Q12:S12"/>
    <mergeCell ref="T12:U12"/>
    <mergeCell ref="V12:Y12"/>
    <mergeCell ref="Z12:AD12"/>
    <mergeCell ref="AE12:AM12"/>
    <mergeCell ref="A11:D11"/>
    <mergeCell ref="E11:P11"/>
    <mergeCell ref="Q11:S11"/>
    <mergeCell ref="T11:U11"/>
    <mergeCell ref="V11:Y11"/>
    <mergeCell ref="Z11:AD11"/>
    <mergeCell ref="AA8:AC8"/>
    <mergeCell ref="AD8:AF8"/>
    <mergeCell ref="AH8:AI8"/>
    <mergeCell ref="AK8:AN8"/>
    <mergeCell ref="A9:D9"/>
    <mergeCell ref="E9:Y9"/>
    <mergeCell ref="AA9:AC9"/>
    <mergeCell ref="AD9:AO9"/>
    <mergeCell ref="M2:Y4"/>
    <mergeCell ref="AA3:AC4"/>
    <mergeCell ref="AD3:AO4"/>
    <mergeCell ref="A4:K5"/>
    <mergeCell ref="M5:Y5"/>
    <mergeCell ref="AA5:AC7"/>
    <mergeCell ref="AD5:AO7"/>
  </mergeCells>
  <phoneticPr fontId="3"/>
  <dataValidations count="3">
    <dataValidation imeMode="off" allowBlank="1" showInputMessage="1" showErrorMessage="1" sqref="A24:D24 Q24:S24 Q75:S75 Q51:S51 V24:Y24 A51:D51 A75:D75 V51:Y51 V75:Y75 Q99:S99 A99:D99 V99:Y99 Q123:S123 A123:D123 V123:Y123"/>
    <dataValidation imeMode="hiragana" allowBlank="1" showInputMessage="1" showErrorMessage="1" sqref="E24:P24 T24:U24 E51:P51 T51:U51 E75:P75 T75:U75 E99:P99 T99:U99 E123:P123 T123:U123"/>
    <dataValidation imeMode="halfAlpha" allowBlank="1" showInputMessage="1" showErrorMessage="1" sqref="AM25:AO25 AI25:AK25 AI51:AK51 AI75:AK75 AM75:AO75 AM51:AO51 AI99:AK99 AM99:AO99 AI123:AK123 AM123:AO123"/>
  </dataValidations>
  <pageMargins left="0.78740157480314965" right="0.31496062992125984" top="0.59055118110236227" bottom="0.19685039370078741" header="0.51181102362204722" footer="0.51181102362204722"/>
  <pageSetup paperSize="9" scale="98" orientation="landscape" blackAndWhite="1" r:id="rId1"/>
  <headerFooter alignWithMargins="0"/>
  <rowBreaks count="4" manualBreakCount="4">
    <brk id="27" max="40" man="1"/>
    <brk id="51" max="40" man="1"/>
    <brk id="75" max="40" man="1"/>
    <brk id="99" max="4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howOutlineSymbols="0"/>
  </sheetPr>
  <dimension ref="A1:AO129"/>
  <sheetViews>
    <sheetView showGridLines="0" showRowColHeaders="0" showOutlineSymbols="0" zoomScaleNormal="100" zoomScaleSheetLayoutView="100" workbookViewId="0">
      <selection activeCell="E14" sqref="E14:Y15"/>
    </sheetView>
  </sheetViews>
  <sheetFormatPr defaultColWidth="3.625" defaultRowHeight="26.25" customHeight="1"/>
  <cols>
    <col min="1" max="18" width="3.625" style="3" customWidth="1"/>
    <col min="19" max="20" width="2.625" style="3" customWidth="1"/>
    <col min="21" max="24" width="3.625" style="3"/>
    <col min="25" max="25" width="3.625" style="3" customWidth="1"/>
    <col min="26" max="31" width="3.625" style="3"/>
    <col min="32" max="32" width="1.625" style="3" customWidth="1"/>
    <col min="33" max="33" width="2" style="3" customWidth="1"/>
    <col min="34" max="35" width="3.625" style="3"/>
    <col min="36" max="36" width="2" style="3" customWidth="1"/>
    <col min="37" max="37" width="1.625" style="3" customWidth="1"/>
    <col min="38" max="38" width="2.375" style="3" customWidth="1"/>
    <col min="39" max="39" width="1.25" style="3" customWidth="1"/>
    <col min="40" max="16384" width="3.625" style="3"/>
  </cols>
  <sheetData>
    <row r="1" spans="1:41" ht="22.5" customHeight="1">
      <c r="A1" s="52"/>
      <c r="B1" s="52"/>
      <c r="C1" s="52"/>
      <c r="D1" s="52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25"/>
      <c r="AF1" s="25"/>
      <c r="AG1" s="25"/>
      <c r="AH1" s="13"/>
      <c r="AI1" s="13"/>
      <c r="AJ1" s="596" t="s">
        <v>68</v>
      </c>
      <c r="AK1" s="596"/>
      <c r="AL1" s="596"/>
      <c r="AM1" s="596"/>
      <c r="AN1" s="596"/>
      <c r="AO1" s="596"/>
    </row>
    <row r="2" spans="1:41" ht="2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75" t="s">
        <v>51</v>
      </c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2"/>
      <c r="AA2" s="7"/>
      <c r="AB2" s="7"/>
      <c r="AC2" s="7"/>
      <c r="AD2" s="7"/>
      <c r="AE2" s="1"/>
      <c r="AF2" s="1"/>
      <c r="AG2" s="1"/>
      <c r="AH2" s="1"/>
      <c r="AI2" s="1"/>
      <c r="AJ2" s="1"/>
      <c r="AK2" s="1"/>
      <c r="AL2" s="1"/>
      <c r="AM2" s="38"/>
      <c r="AN2" s="1"/>
      <c r="AO2" s="1"/>
    </row>
    <row r="3" spans="1:41" ht="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2"/>
      <c r="AA3" s="597" t="s">
        <v>52</v>
      </c>
      <c r="AB3" s="598"/>
      <c r="AC3" s="598"/>
      <c r="AD3" s="480" t="str">
        <f>IF(総括表!AF5="","",総括表!AF5)</f>
        <v/>
      </c>
      <c r="AE3" s="480"/>
      <c r="AF3" s="480"/>
      <c r="AG3" s="480"/>
      <c r="AH3" s="480"/>
      <c r="AI3" s="480"/>
      <c r="AJ3" s="480"/>
      <c r="AK3" s="480"/>
      <c r="AL3" s="480"/>
      <c r="AM3" s="480"/>
      <c r="AN3" s="480"/>
      <c r="AO3" s="481"/>
    </row>
    <row r="4" spans="1:41" ht="4.5" customHeight="1">
      <c r="A4" s="601" t="s">
        <v>1</v>
      </c>
      <c r="B4" s="601"/>
      <c r="C4" s="601"/>
      <c r="D4" s="601"/>
      <c r="E4" s="601"/>
      <c r="F4" s="601"/>
      <c r="G4" s="601"/>
      <c r="H4" s="601"/>
      <c r="I4" s="601"/>
      <c r="J4" s="601"/>
      <c r="K4" s="601"/>
      <c r="L4" s="1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2"/>
      <c r="AA4" s="599"/>
      <c r="AB4" s="600"/>
      <c r="AC4" s="600"/>
      <c r="AD4" s="482"/>
      <c r="AE4" s="482"/>
      <c r="AF4" s="482"/>
      <c r="AG4" s="482"/>
      <c r="AH4" s="482"/>
      <c r="AI4" s="482"/>
      <c r="AJ4" s="482"/>
      <c r="AK4" s="482"/>
      <c r="AL4" s="482"/>
      <c r="AM4" s="482"/>
      <c r="AN4" s="482"/>
      <c r="AO4" s="483"/>
    </row>
    <row r="5" spans="1:41" ht="15" customHeight="1">
      <c r="A5" s="601"/>
      <c r="B5" s="601"/>
      <c r="C5" s="601"/>
      <c r="D5" s="601"/>
      <c r="E5" s="601"/>
      <c r="F5" s="601"/>
      <c r="G5" s="601"/>
      <c r="H5" s="601"/>
      <c r="I5" s="601"/>
      <c r="J5" s="601"/>
      <c r="K5" s="601"/>
      <c r="L5" s="4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2"/>
      <c r="AA5" s="599"/>
      <c r="AB5" s="600"/>
      <c r="AC5" s="600"/>
      <c r="AD5" s="482"/>
      <c r="AE5" s="482"/>
      <c r="AF5" s="482"/>
      <c r="AG5" s="482"/>
      <c r="AH5" s="482"/>
      <c r="AI5" s="482"/>
      <c r="AJ5" s="482"/>
      <c r="AK5" s="482"/>
      <c r="AL5" s="482"/>
      <c r="AM5" s="482"/>
      <c r="AN5" s="482"/>
      <c r="AO5" s="483"/>
    </row>
    <row r="6" spans="1:41" ht="7.3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602" t="s">
        <v>47</v>
      </c>
      <c r="AB6" s="603"/>
      <c r="AC6" s="603"/>
      <c r="AD6" s="604" t="str">
        <f>IF(総括表!AF7="","",総括表!AF7)</f>
        <v/>
      </c>
      <c r="AE6" s="604"/>
      <c r="AF6" s="604"/>
      <c r="AG6" s="604"/>
      <c r="AH6" s="604"/>
      <c r="AI6" s="604"/>
      <c r="AJ6" s="604"/>
      <c r="AK6" s="604"/>
      <c r="AL6" s="604"/>
      <c r="AM6" s="604"/>
      <c r="AN6" s="604"/>
      <c r="AO6" s="605"/>
    </row>
    <row r="7" spans="1:41" ht="9.9499999999999993" customHeight="1">
      <c r="A7" s="56" t="s">
        <v>69</v>
      </c>
      <c r="B7" s="591" t="s">
        <v>70</v>
      </c>
      <c r="C7" s="592"/>
      <c r="D7" s="593"/>
      <c r="E7" s="592" t="s">
        <v>71</v>
      </c>
      <c r="F7" s="590"/>
      <c r="G7" s="56" t="s">
        <v>69</v>
      </c>
      <c r="H7" s="591" t="s">
        <v>70</v>
      </c>
      <c r="I7" s="592"/>
      <c r="J7" s="593"/>
      <c r="K7" s="589" t="s">
        <v>71</v>
      </c>
      <c r="L7" s="590"/>
      <c r="M7" s="56" t="s">
        <v>69</v>
      </c>
      <c r="N7" s="591" t="s">
        <v>70</v>
      </c>
      <c r="O7" s="592"/>
      <c r="P7" s="593"/>
      <c r="Q7" s="589" t="s">
        <v>71</v>
      </c>
      <c r="R7" s="590"/>
      <c r="S7" s="594" t="s">
        <v>69</v>
      </c>
      <c r="T7" s="595"/>
      <c r="U7" s="591" t="s">
        <v>70</v>
      </c>
      <c r="V7" s="592"/>
      <c r="W7" s="593"/>
      <c r="X7" s="589" t="s">
        <v>71</v>
      </c>
      <c r="Y7" s="590"/>
      <c r="Z7" s="9"/>
      <c r="AA7" s="602"/>
      <c r="AB7" s="603"/>
      <c r="AC7" s="603"/>
      <c r="AD7" s="604"/>
      <c r="AE7" s="604"/>
      <c r="AF7" s="604"/>
      <c r="AG7" s="604"/>
      <c r="AH7" s="604"/>
      <c r="AI7" s="604"/>
      <c r="AJ7" s="604"/>
      <c r="AK7" s="604"/>
      <c r="AL7" s="604"/>
      <c r="AM7" s="604"/>
      <c r="AN7" s="604"/>
      <c r="AO7" s="605"/>
    </row>
    <row r="8" spans="1:41" ht="8.25" customHeight="1">
      <c r="A8" s="606"/>
      <c r="B8" s="608"/>
      <c r="C8" s="609"/>
      <c r="D8" s="610"/>
      <c r="E8" s="609"/>
      <c r="F8" s="615"/>
      <c r="G8" s="606"/>
      <c r="H8" s="608"/>
      <c r="I8" s="609"/>
      <c r="J8" s="610"/>
      <c r="K8" s="614"/>
      <c r="L8" s="615"/>
      <c r="M8" s="606"/>
      <c r="N8" s="608"/>
      <c r="O8" s="609"/>
      <c r="P8" s="610"/>
      <c r="Q8" s="614"/>
      <c r="R8" s="615"/>
      <c r="S8" s="618"/>
      <c r="T8" s="619"/>
      <c r="U8" s="608"/>
      <c r="V8" s="609"/>
      <c r="W8" s="610"/>
      <c r="X8" s="614"/>
      <c r="Y8" s="615"/>
      <c r="Z8" s="9"/>
      <c r="AA8" s="602"/>
      <c r="AB8" s="603"/>
      <c r="AC8" s="603"/>
      <c r="AD8" s="604"/>
      <c r="AE8" s="604"/>
      <c r="AF8" s="604"/>
      <c r="AG8" s="604"/>
      <c r="AH8" s="604"/>
      <c r="AI8" s="604"/>
      <c r="AJ8" s="604"/>
      <c r="AK8" s="604"/>
      <c r="AL8" s="604"/>
      <c r="AM8" s="604"/>
      <c r="AN8" s="604"/>
      <c r="AO8" s="605"/>
    </row>
    <row r="9" spans="1:41" ht="8.25" customHeight="1">
      <c r="A9" s="607"/>
      <c r="B9" s="611"/>
      <c r="C9" s="612"/>
      <c r="D9" s="613"/>
      <c r="E9" s="612"/>
      <c r="F9" s="617"/>
      <c r="G9" s="607"/>
      <c r="H9" s="611"/>
      <c r="I9" s="612"/>
      <c r="J9" s="613"/>
      <c r="K9" s="616"/>
      <c r="L9" s="617"/>
      <c r="M9" s="607"/>
      <c r="N9" s="611"/>
      <c r="O9" s="612"/>
      <c r="P9" s="613"/>
      <c r="Q9" s="616"/>
      <c r="R9" s="617"/>
      <c r="S9" s="620"/>
      <c r="T9" s="621"/>
      <c r="U9" s="611"/>
      <c r="V9" s="612"/>
      <c r="W9" s="613"/>
      <c r="X9" s="616"/>
      <c r="Y9" s="617"/>
      <c r="Z9" s="9"/>
      <c r="AA9" s="602"/>
      <c r="AB9" s="603"/>
      <c r="AC9" s="603"/>
      <c r="AD9" s="604"/>
      <c r="AE9" s="604"/>
      <c r="AF9" s="604"/>
      <c r="AG9" s="604"/>
      <c r="AH9" s="604"/>
      <c r="AI9" s="604"/>
      <c r="AJ9" s="604"/>
      <c r="AK9" s="604"/>
      <c r="AL9" s="604"/>
      <c r="AM9" s="604"/>
      <c r="AN9" s="604"/>
      <c r="AO9" s="605"/>
    </row>
    <row r="10" spans="1:41" ht="8.25" customHeight="1">
      <c r="A10" s="606"/>
      <c r="B10" s="608"/>
      <c r="C10" s="609"/>
      <c r="D10" s="610"/>
      <c r="E10" s="609"/>
      <c r="F10" s="615"/>
      <c r="G10" s="606"/>
      <c r="H10" s="608"/>
      <c r="I10" s="609"/>
      <c r="J10" s="610"/>
      <c r="K10" s="614"/>
      <c r="L10" s="615"/>
      <c r="M10" s="606"/>
      <c r="N10" s="608"/>
      <c r="O10" s="609"/>
      <c r="P10" s="610"/>
      <c r="Q10" s="614"/>
      <c r="R10" s="615"/>
      <c r="S10" s="618"/>
      <c r="T10" s="619"/>
      <c r="U10" s="608"/>
      <c r="V10" s="609"/>
      <c r="W10" s="610"/>
      <c r="X10" s="614"/>
      <c r="Y10" s="615"/>
      <c r="Z10" s="9"/>
      <c r="AA10" s="602"/>
      <c r="AB10" s="603"/>
      <c r="AC10" s="603"/>
      <c r="AD10" s="604"/>
      <c r="AE10" s="604"/>
      <c r="AF10" s="604"/>
      <c r="AG10" s="604"/>
      <c r="AH10" s="604"/>
      <c r="AI10" s="604"/>
      <c r="AJ10" s="604"/>
      <c r="AK10" s="604"/>
      <c r="AL10" s="604"/>
      <c r="AM10" s="604"/>
      <c r="AN10" s="604"/>
      <c r="AO10" s="605"/>
    </row>
    <row r="11" spans="1:41" ht="8.25" customHeight="1">
      <c r="A11" s="607"/>
      <c r="B11" s="611"/>
      <c r="C11" s="612"/>
      <c r="D11" s="613"/>
      <c r="E11" s="612"/>
      <c r="F11" s="617"/>
      <c r="G11" s="607"/>
      <c r="H11" s="611"/>
      <c r="I11" s="612"/>
      <c r="J11" s="613"/>
      <c r="K11" s="616"/>
      <c r="L11" s="617"/>
      <c r="M11" s="607"/>
      <c r="N11" s="611"/>
      <c r="O11" s="612"/>
      <c r="P11" s="613"/>
      <c r="Q11" s="616"/>
      <c r="R11" s="617"/>
      <c r="S11" s="620"/>
      <c r="T11" s="621"/>
      <c r="U11" s="611"/>
      <c r="V11" s="612"/>
      <c r="W11" s="613"/>
      <c r="X11" s="616"/>
      <c r="Y11" s="617"/>
      <c r="Z11" s="9"/>
      <c r="AA11" s="630" t="s">
        <v>53</v>
      </c>
      <c r="AB11" s="631"/>
      <c r="AC11" s="631"/>
      <c r="AD11" s="469" t="str">
        <f>IF(総括表!AF12="",""," "&amp;総括表!AF12)</f>
        <v/>
      </c>
      <c r="AE11" s="469"/>
      <c r="AF11" s="469"/>
      <c r="AG11" s="632" t="s">
        <v>24</v>
      </c>
      <c r="AH11" s="469" t="str">
        <f>IF(総括表!AK12="","",総括表!AK12)</f>
        <v/>
      </c>
      <c r="AI11" s="469"/>
      <c r="AJ11" s="632" t="s">
        <v>24</v>
      </c>
      <c r="AK11" s="469" t="str">
        <f>IF(総括表!AP12="","",総括表!AP12&amp;" ")</f>
        <v/>
      </c>
      <c r="AL11" s="469"/>
      <c r="AM11" s="469"/>
      <c r="AN11" s="469"/>
      <c r="AO11" s="605"/>
    </row>
    <row r="12" spans="1:41" ht="8.25" customHeight="1">
      <c r="A12" s="626" t="s">
        <v>72</v>
      </c>
      <c r="B12" s="627"/>
      <c r="C12" s="609"/>
      <c r="D12" s="609"/>
      <c r="E12" s="609"/>
      <c r="F12" s="615"/>
      <c r="G12" s="606"/>
      <c r="H12" s="608"/>
      <c r="I12" s="609"/>
      <c r="J12" s="610"/>
      <c r="K12" s="614"/>
      <c r="L12" s="615"/>
      <c r="M12" s="606"/>
      <c r="N12" s="608"/>
      <c r="O12" s="609"/>
      <c r="P12" s="610"/>
      <c r="Q12" s="614"/>
      <c r="R12" s="615"/>
      <c r="S12" s="618"/>
      <c r="T12" s="619"/>
      <c r="U12" s="608"/>
      <c r="V12" s="609"/>
      <c r="W12" s="610"/>
      <c r="X12" s="614"/>
      <c r="Y12" s="615"/>
      <c r="Z12" s="9"/>
      <c r="AA12" s="630"/>
      <c r="AB12" s="631"/>
      <c r="AC12" s="631"/>
      <c r="AD12" s="469"/>
      <c r="AE12" s="469"/>
      <c r="AF12" s="469"/>
      <c r="AG12" s="632"/>
      <c r="AH12" s="469"/>
      <c r="AI12" s="469"/>
      <c r="AJ12" s="632"/>
      <c r="AK12" s="469"/>
      <c r="AL12" s="469"/>
      <c r="AM12" s="469"/>
      <c r="AN12" s="469"/>
      <c r="AO12" s="605"/>
    </row>
    <row r="13" spans="1:41" ht="8.25" customHeight="1">
      <c r="A13" s="628"/>
      <c r="B13" s="629"/>
      <c r="C13" s="612"/>
      <c r="D13" s="612"/>
      <c r="E13" s="612"/>
      <c r="F13" s="617"/>
      <c r="G13" s="607"/>
      <c r="H13" s="611"/>
      <c r="I13" s="612"/>
      <c r="J13" s="613"/>
      <c r="K13" s="616"/>
      <c r="L13" s="617"/>
      <c r="M13" s="607"/>
      <c r="N13" s="611"/>
      <c r="O13" s="612"/>
      <c r="P13" s="613"/>
      <c r="Q13" s="616"/>
      <c r="R13" s="617"/>
      <c r="S13" s="620"/>
      <c r="T13" s="621"/>
      <c r="U13" s="611"/>
      <c r="V13" s="612"/>
      <c r="W13" s="613"/>
      <c r="X13" s="616"/>
      <c r="Y13" s="617"/>
      <c r="Z13" s="9"/>
      <c r="AA13" s="484" t="s">
        <v>73</v>
      </c>
      <c r="AB13" s="485"/>
      <c r="AC13" s="485"/>
      <c r="AD13" s="622" t="str">
        <f>'3G(控)'!$AD$9</f>
        <v>T</v>
      </c>
      <c r="AE13" s="622"/>
      <c r="AF13" s="622"/>
      <c r="AG13" s="622"/>
      <c r="AH13" s="622"/>
      <c r="AI13" s="622"/>
      <c r="AJ13" s="622"/>
      <c r="AK13" s="622"/>
      <c r="AL13" s="622"/>
      <c r="AM13" s="622"/>
      <c r="AN13" s="622"/>
      <c r="AO13" s="623"/>
    </row>
    <row r="14" spans="1:41" ht="17.850000000000001" customHeight="1">
      <c r="A14" s="624" t="s">
        <v>54</v>
      </c>
      <c r="B14" s="624"/>
      <c r="C14" s="624"/>
      <c r="D14" s="624"/>
      <c r="E14" s="625" t="str">
        <f>IF('3G(控)'!$E$9="","",'3G(控)'!$E$9)</f>
        <v/>
      </c>
      <c r="F14" s="625"/>
      <c r="G14" s="625"/>
      <c r="H14" s="625"/>
      <c r="I14" s="625"/>
      <c r="J14" s="625"/>
      <c r="K14" s="625"/>
      <c r="L14" s="625"/>
      <c r="M14" s="625"/>
      <c r="N14" s="625"/>
      <c r="O14" s="625"/>
      <c r="P14" s="625"/>
      <c r="Q14" s="625"/>
      <c r="R14" s="625"/>
      <c r="S14" s="625"/>
      <c r="T14" s="625"/>
      <c r="U14" s="625"/>
      <c r="V14" s="625"/>
      <c r="W14" s="625"/>
      <c r="X14" s="625"/>
      <c r="Y14" s="625"/>
      <c r="Z14" s="9"/>
      <c r="AA14" s="126"/>
      <c r="AB14" s="127"/>
      <c r="AC14" s="127"/>
      <c r="AD14" s="472"/>
      <c r="AE14" s="472"/>
      <c r="AF14" s="472"/>
      <c r="AG14" s="472"/>
      <c r="AH14" s="472"/>
      <c r="AI14" s="472"/>
      <c r="AJ14" s="472"/>
      <c r="AK14" s="472"/>
      <c r="AL14" s="472"/>
      <c r="AM14" s="472"/>
      <c r="AN14" s="472"/>
      <c r="AO14" s="473"/>
    </row>
    <row r="15" spans="1:41" ht="5.0999999999999996" customHeight="1">
      <c r="A15" s="470"/>
      <c r="B15" s="470"/>
      <c r="C15" s="470"/>
      <c r="D15" s="470"/>
      <c r="E15" s="543"/>
      <c r="F15" s="543"/>
      <c r="G15" s="543"/>
      <c r="H15" s="543"/>
      <c r="I15" s="543"/>
      <c r="J15" s="543"/>
      <c r="K15" s="543"/>
      <c r="L15" s="543"/>
      <c r="M15" s="543"/>
      <c r="N15" s="543"/>
      <c r="O15" s="543"/>
      <c r="P15" s="543"/>
      <c r="Q15" s="543"/>
      <c r="R15" s="543"/>
      <c r="S15" s="543"/>
      <c r="T15" s="543"/>
      <c r="U15" s="543"/>
      <c r="V15" s="543"/>
      <c r="W15" s="543"/>
      <c r="X15" s="543"/>
      <c r="Y15" s="543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7.5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</row>
    <row r="17" spans="1:41" ht="24.95" customHeight="1">
      <c r="A17" s="132" t="s">
        <v>55</v>
      </c>
      <c r="B17" s="80"/>
      <c r="C17" s="80"/>
      <c r="D17" s="80"/>
      <c r="E17" s="136" t="s">
        <v>56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  <c r="Q17" s="136" t="s">
        <v>57</v>
      </c>
      <c r="R17" s="80"/>
      <c r="S17" s="81"/>
      <c r="T17" s="136" t="s">
        <v>58</v>
      </c>
      <c r="U17" s="81"/>
      <c r="V17" s="136" t="s">
        <v>59</v>
      </c>
      <c r="W17" s="80"/>
      <c r="X17" s="80"/>
      <c r="Y17" s="81"/>
      <c r="Z17" s="464" t="s">
        <v>60</v>
      </c>
      <c r="AA17" s="465"/>
      <c r="AB17" s="465"/>
      <c r="AC17" s="465"/>
      <c r="AD17" s="466"/>
      <c r="AE17" s="136" t="s">
        <v>38</v>
      </c>
      <c r="AF17" s="134"/>
      <c r="AG17" s="80"/>
      <c r="AH17" s="80"/>
      <c r="AI17" s="80"/>
      <c r="AJ17" s="80"/>
      <c r="AK17" s="80"/>
      <c r="AL17" s="80"/>
      <c r="AM17" s="80"/>
      <c r="AN17" s="80"/>
      <c r="AO17" s="133"/>
    </row>
    <row r="18" spans="1:41" ht="24.95" customHeight="1">
      <c r="A18" s="544" t="str">
        <f>IF('3G(控)'!$A12="","",'3G(控)'!$A12)</f>
        <v/>
      </c>
      <c r="B18" s="545"/>
      <c r="C18" s="545"/>
      <c r="D18" s="545"/>
      <c r="E18" s="566" t="str">
        <f>IF('3G(控)'!$E12="",""," "&amp;'3G(控)'!$E12)</f>
        <v/>
      </c>
      <c r="F18" s="567"/>
      <c r="G18" s="567"/>
      <c r="H18" s="567"/>
      <c r="I18" s="567"/>
      <c r="J18" s="567"/>
      <c r="K18" s="567"/>
      <c r="L18" s="567"/>
      <c r="M18" s="567"/>
      <c r="N18" s="567"/>
      <c r="O18" s="567"/>
      <c r="P18" s="568"/>
      <c r="Q18" s="569" t="str">
        <f>IF('3G(控)'!$Q12="","",'3G(控)'!$Q12)</f>
        <v/>
      </c>
      <c r="R18" s="570"/>
      <c r="S18" s="571"/>
      <c r="T18" s="572" t="str">
        <f>IF('3G(控)'!$T12="","",'3G(控)'!$T12)</f>
        <v/>
      </c>
      <c r="U18" s="573"/>
      <c r="V18" s="574" t="str">
        <f>IF('3G(控)'!$V12="","",'3G(控)'!$V12)</f>
        <v/>
      </c>
      <c r="W18" s="575"/>
      <c r="X18" s="575"/>
      <c r="Y18" s="576"/>
      <c r="Z18" s="577" t="str">
        <f>IF('3G(控)'!$Z12="","",'3G(控)'!$Z12)</f>
        <v/>
      </c>
      <c r="AA18" s="578"/>
      <c r="AB18" s="578"/>
      <c r="AC18" s="578"/>
      <c r="AD18" s="579"/>
      <c r="AE18" s="563" t="str">
        <f>IF('3G(控)'!$AE12="","",'3G(控)'!$AE12)</f>
        <v/>
      </c>
      <c r="AF18" s="564"/>
      <c r="AG18" s="564"/>
      <c r="AH18" s="564"/>
      <c r="AI18" s="564"/>
      <c r="AJ18" s="564"/>
      <c r="AK18" s="564"/>
      <c r="AL18" s="564"/>
      <c r="AM18" s="565"/>
      <c r="AN18" s="42"/>
      <c r="AO18" s="43"/>
    </row>
    <row r="19" spans="1:41" ht="24.95" customHeight="1">
      <c r="A19" s="544" t="str">
        <f>IF('3G(控)'!$A13="","",'3G(控)'!$A13)</f>
        <v/>
      </c>
      <c r="B19" s="545"/>
      <c r="C19" s="545"/>
      <c r="D19" s="545"/>
      <c r="E19" s="566" t="str">
        <f>IF('3G(控)'!$E13="",""," "&amp;'3G(控)'!$E13)</f>
        <v/>
      </c>
      <c r="F19" s="567"/>
      <c r="G19" s="567"/>
      <c r="H19" s="567"/>
      <c r="I19" s="567"/>
      <c r="J19" s="567"/>
      <c r="K19" s="567"/>
      <c r="L19" s="567"/>
      <c r="M19" s="567"/>
      <c r="N19" s="567"/>
      <c r="O19" s="567"/>
      <c r="P19" s="568"/>
      <c r="Q19" s="569" t="str">
        <f>IF('3G(控)'!$Q13="","",'3G(控)'!$Q13)</f>
        <v/>
      </c>
      <c r="R19" s="570"/>
      <c r="S19" s="571"/>
      <c r="T19" s="572" t="str">
        <f>IF('3G(控)'!$T13="","",'3G(控)'!$T13)</f>
        <v/>
      </c>
      <c r="U19" s="573"/>
      <c r="V19" s="574" t="str">
        <f>IF('3G(控)'!$V13="","",'3G(控)'!$V13)</f>
        <v/>
      </c>
      <c r="W19" s="575"/>
      <c r="X19" s="575"/>
      <c r="Y19" s="576"/>
      <c r="Z19" s="577" t="str">
        <f>IF('3G(控)'!$Z13="","",'3G(控)'!$Z13)</f>
        <v/>
      </c>
      <c r="AA19" s="578"/>
      <c r="AB19" s="578"/>
      <c r="AC19" s="578"/>
      <c r="AD19" s="579"/>
      <c r="AE19" s="563" t="str">
        <f>IF('3G(控)'!$AE13="","",'3G(控)'!$AE13)</f>
        <v/>
      </c>
      <c r="AF19" s="564"/>
      <c r="AG19" s="564"/>
      <c r="AH19" s="564"/>
      <c r="AI19" s="564"/>
      <c r="AJ19" s="564"/>
      <c r="AK19" s="564"/>
      <c r="AL19" s="564"/>
      <c r="AM19" s="565"/>
      <c r="AN19" s="44"/>
      <c r="AO19" s="45"/>
    </row>
    <row r="20" spans="1:41" ht="24.95" customHeight="1">
      <c r="A20" s="544" t="str">
        <f>IF('3G(控)'!$A14="","",'3G(控)'!$A14)</f>
        <v/>
      </c>
      <c r="B20" s="545"/>
      <c r="C20" s="545"/>
      <c r="D20" s="545"/>
      <c r="E20" s="566" t="str">
        <f>IF('3G(控)'!$E14="",""," "&amp;'3G(控)'!$E14)</f>
        <v/>
      </c>
      <c r="F20" s="567"/>
      <c r="G20" s="567"/>
      <c r="H20" s="567"/>
      <c r="I20" s="567"/>
      <c r="J20" s="567"/>
      <c r="K20" s="567"/>
      <c r="L20" s="567"/>
      <c r="M20" s="567"/>
      <c r="N20" s="567"/>
      <c r="O20" s="567"/>
      <c r="P20" s="568"/>
      <c r="Q20" s="569" t="str">
        <f>IF('3G(控)'!$Q14="","",'3G(控)'!$Q14)</f>
        <v/>
      </c>
      <c r="R20" s="570"/>
      <c r="S20" s="571"/>
      <c r="T20" s="572" t="str">
        <f>IF('3G(控)'!$T14="","",'3G(控)'!$T14)</f>
        <v/>
      </c>
      <c r="U20" s="573"/>
      <c r="V20" s="574" t="str">
        <f>IF('3G(控)'!$V14="","",'3G(控)'!$V14)</f>
        <v/>
      </c>
      <c r="W20" s="575"/>
      <c r="X20" s="575"/>
      <c r="Y20" s="576"/>
      <c r="Z20" s="577" t="str">
        <f>IF('3G(控)'!$Z14="","",'3G(控)'!$Z14)</f>
        <v/>
      </c>
      <c r="AA20" s="578"/>
      <c r="AB20" s="578"/>
      <c r="AC20" s="578"/>
      <c r="AD20" s="579"/>
      <c r="AE20" s="563" t="str">
        <f>IF('3G(控)'!$AE14="","",'3G(控)'!$AE14)</f>
        <v/>
      </c>
      <c r="AF20" s="564"/>
      <c r="AG20" s="564"/>
      <c r="AH20" s="564"/>
      <c r="AI20" s="564"/>
      <c r="AJ20" s="564"/>
      <c r="AK20" s="564"/>
      <c r="AL20" s="564"/>
      <c r="AM20" s="565"/>
      <c r="AN20" s="44"/>
      <c r="AO20" s="45"/>
    </row>
    <row r="21" spans="1:41" ht="24.95" customHeight="1">
      <c r="A21" s="544" t="str">
        <f>IF('3G(控)'!$A15="","",'3G(控)'!$A15)</f>
        <v/>
      </c>
      <c r="B21" s="545"/>
      <c r="C21" s="545"/>
      <c r="D21" s="545"/>
      <c r="E21" s="566" t="str">
        <f>IF('3G(控)'!$E15="",""," "&amp;'3G(控)'!$E15)</f>
        <v/>
      </c>
      <c r="F21" s="567"/>
      <c r="G21" s="567"/>
      <c r="H21" s="567"/>
      <c r="I21" s="567"/>
      <c r="J21" s="567"/>
      <c r="K21" s="567"/>
      <c r="L21" s="567"/>
      <c r="M21" s="567"/>
      <c r="N21" s="567"/>
      <c r="O21" s="567"/>
      <c r="P21" s="568"/>
      <c r="Q21" s="569" t="str">
        <f>IF('3G(控)'!$Q15="","",'3G(控)'!$Q15)</f>
        <v/>
      </c>
      <c r="R21" s="570"/>
      <c r="S21" s="571"/>
      <c r="T21" s="572" t="str">
        <f>IF('3G(控)'!$T15="","",'3G(控)'!$T15)</f>
        <v/>
      </c>
      <c r="U21" s="573"/>
      <c r="V21" s="574" t="str">
        <f>IF('3G(控)'!$V15="","",'3G(控)'!$V15)</f>
        <v/>
      </c>
      <c r="W21" s="575"/>
      <c r="X21" s="575"/>
      <c r="Y21" s="576"/>
      <c r="Z21" s="577" t="str">
        <f>IF('3G(控)'!$Z15="","",'3G(控)'!$Z15)</f>
        <v/>
      </c>
      <c r="AA21" s="578"/>
      <c r="AB21" s="578"/>
      <c r="AC21" s="578"/>
      <c r="AD21" s="579"/>
      <c r="AE21" s="563" t="str">
        <f>IF('3G(控)'!$AE15="","",'3G(控)'!$AE15)</f>
        <v/>
      </c>
      <c r="AF21" s="564"/>
      <c r="AG21" s="564"/>
      <c r="AH21" s="564"/>
      <c r="AI21" s="564"/>
      <c r="AJ21" s="564"/>
      <c r="AK21" s="564"/>
      <c r="AL21" s="564"/>
      <c r="AM21" s="565"/>
      <c r="AN21" s="44"/>
      <c r="AO21" s="45"/>
    </row>
    <row r="22" spans="1:41" ht="24.95" customHeight="1">
      <c r="A22" s="544" t="str">
        <f>IF('3G(控)'!$A16="","",'3G(控)'!$A16)</f>
        <v/>
      </c>
      <c r="B22" s="545"/>
      <c r="C22" s="545"/>
      <c r="D22" s="545"/>
      <c r="E22" s="566" t="str">
        <f>IF('3G(控)'!$E16="",""," "&amp;'3G(控)'!$E16)</f>
        <v/>
      </c>
      <c r="F22" s="567"/>
      <c r="G22" s="567"/>
      <c r="H22" s="567"/>
      <c r="I22" s="567"/>
      <c r="J22" s="567"/>
      <c r="K22" s="567"/>
      <c r="L22" s="567"/>
      <c r="M22" s="567"/>
      <c r="N22" s="567"/>
      <c r="O22" s="567"/>
      <c r="P22" s="568"/>
      <c r="Q22" s="569" t="str">
        <f>IF('3G(控)'!$Q16="","",'3G(控)'!$Q16)</f>
        <v/>
      </c>
      <c r="R22" s="570"/>
      <c r="S22" s="571"/>
      <c r="T22" s="572" t="str">
        <f>IF('3G(控)'!$T16="","",'3G(控)'!$T16)</f>
        <v/>
      </c>
      <c r="U22" s="573"/>
      <c r="V22" s="574" t="str">
        <f>IF('3G(控)'!$V16="","",'3G(控)'!$V16)</f>
        <v/>
      </c>
      <c r="W22" s="575"/>
      <c r="X22" s="575"/>
      <c r="Y22" s="576"/>
      <c r="Z22" s="577" t="str">
        <f>IF('3G(控)'!$Z16="","",'3G(控)'!$Z16)</f>
        <v/>
      </c>
      <c r="AA22" s="578"/>
      <c r="AB22" s="578"/>
      <c r="AC22" s="578"/>
      <c r="AD22" s="579"/>
      <c r="AE22" s="563" t="str">
        <f>IF('3G(控)'!$AE16="","",'3G(控)'!$AE16)</f>
        <v/>
      </c>
      <c r="AF22" s="564"/>
      <c r="AG22" s="564"/>
      <c r="AH22" s="564"/>
      <c r="AI22" s="564"/>
      <c r="AJ22" s="564"/>
      <c r="AK22" s="564"/>
      <c r="AL22" s="564"/>
      <c r="AM22" s="565"/>
      <c r="AN22" s="44"/>
      <c r="AO22" s="45"/>
    </row>
    <row r="23" spans="1:41" ht="24.95" customHeight="1">
      <c r="A23" s="544" t="str">
        <f>IF('3G(控)'!$A17="","",'3G(控)'!$A17)</f>
        <v/>
      </c>
      <c r="B23" s="545"/>
      <c r="C23" s="545"/>
      <c r="D23" s="545"/>
      <c r="E23" s="566" t="str">
        <f>IF('3G(控)'!$E17="",""," "&amp;'3G(控)'!$E17)</f>
        <v/>
      </c>
      <c r="F23" s="567"/>
      <c r="G23" s="567"/>
      <c r="H23" s="567"/>
      <c r="I23" s="567"/>
      <c r="J23" s="567"/>
      <c r="K23" s="567"/>
      <c r="L23" s="567"/>
      <c r="M23" s="567"/>
      <c r="N23" s="567"/>
      <c r="O23" s="567"/>
      <c r="P23" s="568"/>
      <c r="Q23" s="569" t="str">
        <f>IF('3G(控)'!$Q17="","",'3G(控)'!$Q17)</f>
        <v/>
      </c>
      <c r="R23" s="570"/>
      <c r="S23" s="571"/>
      <c r="T23" s="572" t="str">
        <f>IF('3G(控)'!$T17="","",'3G(控)'!$T17)</f>
        <v/>
      </c>
      <c r="U23" s="573"/>
      <c r="V23" s="574" t="str">
        <f>IF('3G(控)'!$V17="","",'3G(控)'!$V17)</f>
        <v/>
      </c>
      <c r="W23" s="575"/>
      <c r="X23" s="575"/>
      <c r="Y23" s="576"/>
      <c r="Z23" s="577" t="str">
        <f>IF('3G(控)'!$Z17="","",'3G(控)'!$Z17)</f>
        <v/>
      </c>
      <c r="AA23" s="578"/>
      <c r="AB23" s="578"/>
      <c r="AC23" s="578"/>
      <c r="AD23" s="579"/>
      <c r="AE23" s="563" t="str">
        <f>IF('3G(控)'!$AE17="","",'3G(控)'!$AE17)</f>
        <v/>
      </c>
      <c r="AF23" s="564"/>
      <c r="AG23" s="564"/>
      <c r="AH23" s="564"/>
      <c r="AI23" s="564"/>
      <c r="AJ23" s="564"/>
      <c r="AK23" s="564"/>
      <c r="AL23" s="564"/>
      <c r="AM23" s="565"/>
      <c r="AN23" s="44"/>
      <c r="AO23" s="45"/>
    </row>
    <row r="24" spans="1:41" ht="24.95" customHeight="1">
      <c r="A24" s="544" t="str">
        <f>IF('3G(控)'!$A18="","",'3G(控)'!$A18)</f>
        <v/>
      </c>
      <c r="B24" s="545"/>
      <c r="C24" s="545"/>
      <c r="D24" s="545"/>
      <c r="E24" s="566" t="str">
        <f>IF('3G(控)'!$E18="",""," "&amp;'3G(控)'!$E18)</f>
        <v/>
      </c>
      <c r="F24" s="567"/>
      <c r="G24" s="567"/>
      <c r="H24" s="567"/>
      <c r="I24" s="567"/>
      <c r="J24" s="567"/>
      <c r="K24" s="567"/>
      <c r="L24" s="567"/>
      <c r="M24" s="567"/>
      <c r="N24" s="567"/>
      <c r="O24" s="567"/>
      <c r="P24" s="568"/>
      <c r="Q24" s="569" t="str">
        <f>IF('3G(控)'!$Q18="","",'3G(控)'!$Q18)</f>
        <v/>
      </c>
      <c r="R24" s="570"/>
      <c r="S24" s="571"/>
      <c r="T24" s="572" t="str">
        <f>IF('3G(控)'!$T18="","",'3G(控)'!$T18)</f>
        <v/>
      </c>
      <c r="U24" s="573"/>
      <c r="V24" s="574" t="str">
        <f>IF('3G(控)'!$V18="","",'3G(控)'!$V18)</f>
        <v/>
      </c>
      <c r="W24" s="575"/>
      <c r="X24" s="575"/>
      <c r="Y24" s="576"/>
      <c r="Z24" s="577" t="str">
        <f>IF('3G(控)'!$Z18="","",'3G(控)'!$Z18)</f>
        <v/>
      </c>
      <c r="AA24" s="578"/>
      <c r="AB24" s="578"/>
      <c r="AC24" s="578"/>
      <c r="AD24" s="579"/>
      <c r="AE24" s="563" t="str">
        <f>IF('3G(控)'!$AE18="","",'3G(控)'!$AE18)</f>
        <v/>
      </c>
      <c r="AF24" s="564"/>
      <c r="AG24" s="564"/>
      <c r="AH24" s="564"/>
      <c r="AI24" s="564"/>
      <c r="AJ24" s="564"/>
      <c r="AK24" s="564"/>
      <c r="AL24" s="564"/>
      <c r="AM24" s="565"/>
      <c r="AN24" s="44"/>
      <c r="AO24" s="45"/>
    </row>
    <row r="25" spans="1:41" ht="24.95" customHeight="1">
      <c r="A25" s="544" t="str">
        <f>IF('3G(控)'!$A19="","",'3G(控)'!$A19)</f>
        <v/>
      </c>
      <c r="B25" s="545"/>
      <c r="C25" s="545"/>
      <c r="D25" s="545"/>
      <c r="E25" s="566" t="str">
        <f>IF('3G(控)'!$E19="",""," "&amp;'3G(控)'!$E19)</f>
        <v/>
      </c>
      <c r="F25" s="567"/>
      <c r="G25" s="567"/>
      <c r="H25" s="567"/>
      <c r="I25" s="567"/>
      <c r="J25" s="567"/>
      <c r="K25" s="567"/>
      <c r="L25" s="567"/>
      <c r="M25" s="567"/>
      <c r="N25" s="567"/>
      <c r="O25" s="567"/>
      <c r="P25" s="568"/>
      <c r="Q25" s="569" t="str">
        <f>IF('3G(控)'!$Q19="","",'3G(控)'!$Q19)</f>
        <v/>
      </c>
      <c r="R25" s="570"/>
      <c r="S25" s="571"/>
      <c r="T25" s="572" t="str">
        <f>IF('3G(控)'!$T19="","",'3G(控)'!$T19)</f>
        <v/>
      </c>
      <c r="U25" s="573"/>
      <c r="V25" s="574" t="str">
        <f>IF('3G(控)'!$V19="","",'3G(控)'!$V19)</f>
        <v/>
      </c>
      <c r="W25" s="575"/>
      <c r="X25" s="575"/>
      <c r="Y25" s="576"/>
      <c r="Z25" s="577" t="str">
        <f>IF('3G(控)'!$Z19="","",'3G(控)'!$Z19)</f>
        <v/>
      </c>
      <c r="AA25" s="578"/>
      <c r="AB25" s="578"/>
      <c r="AC25" s="578"/>
      <c r="AD25" s="579"/>
      <c r="AE25" s="563" t="str">
        <f>IF('3G(控)'!$AE19="","",'3G(控)'!$AE19)</f>
        <v/>
      </c>
      <c r="AF25" s="564"/>
      <c r="AG25" s="564"/>
      <c r="AH25" s="564"/>
      <c r="AI25" s="564"/>
      <c r="AJ25" s="564"/>
      <c r="AK25" s="564"/>
      <c r="AL25" s="564"/>
      <c r="AM25" s="565"/>
      <c r="AN25" s="44"/>
      <c r="AO25" s="45"/>
    </row>
    <row r="26" spans="1:41" ht="24.95" customHeight="1">
      <c r="A26" s="544" t="str">
        <f>IF('3G(控)'!$A20="","",'3G(控)'!$A20)</f>
        <v/>
      </c>
      <c r="B26" s="545"/>
      <c r="C26" s="545"/>
      <c r="D26" s="545"/>
      <c r="E26" s="566" t="str">
        <f>IF('3G(控)'!$E20="",""," "&amp;'3G(控)'!$E20)</f>
        <v/>
      </c>
      <c r="F26" s="567"/>
      <c r="G26" s="567"/>
      <c r="H26" s="567"/>
      <c r="I26" s="567"/>
      <c r="J26" s="567"/>
      <c r="K26" s="567"/>
      <c r="L26" s="567"/>
      <c r="M26" s="567"/>
      <c r="N26" s="567"/>
      <c r="O26" s="567"/>
      <c r="P26" s="568"/>
      <c r="Q26" s="569" t="str">
        <f>IF('3G(控)'!$Q20="","",'3G(控)'!$Q20)</f>
        <v/>
      </c>
      <c r="R26" s="570"/>
      <c r="S26" s="571"/>
      <c r="T26" s="572" t="str">
        <f>IF('3G(控)'!$T20="","",'3G(控)'!$T20)</f>
        <v/>
      </c>
      <c r="U26" s="573"/>
      <c r="V26" s="574" t="str">
        <f>IF('3G(控)'!$V20="","",'3G(控)'!$V20)</f>
        <v/>
      </c>
      <c r="W26" s="575"/>
      <c r="X26" s="575"/>
      <c r="Y26" s="576"/>
      <c r="Z26" s="577" t="str">
        <f>IF('3G(控)'!$Z20="","",'3G(控)'!$Z20)</f>
        <v/>
      </c>
      <c r="AA26" s="578"/>
      <c r="AB26" s="578"/>
      <c r="AC26" s="578"/>
      <c r="AD26" s="579"/>
      <c r="AE26" s="563" t="str">
        <f>IF('3G(控)'!$AE20="","",'3G(控)'!$AE20)</f>
        <v/>
      </c>
      <c r="AF26" s="564"/>
      <c r="AG26" s="564"/>
      <c r="AH26" s="564"/>
      <c r="AI26" s="564"/>
      <c r="AJ26" s="564"/>
      <c r="AK26" s="564"/>
      <c r="AL26" s="564"/>
      <c r="AM26" s="565"/>
      <c r="AN26" s="44"/>
      <c r="AO26" s="45"/>
    </row>
    <row r="27" spans="1:41" ht="24.95" customHeight="1">
      <c r="A27" s="544" t="str">
        <f>IF('3G(控)'!$A21="","",'3G(控)'!$A21)</f>
        <v/>
      </c>
      <c r="B27" s="545"/>
      <c r="C27" s="545"/>
      <c r="D27" s="545"/>
      <c r="E27" s="566" t="str">
        <f>IF('3G(控)'!$E21="",""," "&amp;'3G(控)'!$E21)</f>
        <v/>
      </c>
      <c r="F27" s="567"/>
      <c r="G27" s="567"/>
      <c r="H27" s="567"/>
      <c r="I27" s="567"/>
      <c r="J27" s="567"/>
      <c r="K27" s="567"/>
      <c r="L27" s="567"/>
      <c r="M27" s="567"/>
      <c r="N27" s="567"/>
      <c r="O27" s="567"/>
      <c r="P27" s="568"/>
      <c r="Q27" s="569" t="str">
        <f>IF('3G(控)'!$Q21="","",'3G(控)'!$Q21)</f>
        <v/>
      </c>
      <c r="R27" s="570"/>
      <c r="S27" s="571"/>
      <c r="T27" s="572" t="str">
        <f>IF('3G(控)'!$T21="","",'3G(控)'!$T21)</f>
        <v/>
      </c>
      <c r="U27" s="573"/>
      <c r="V27" s="574" t="str">
        <f>IF('3G(控)'!$V21="","",'3G(控)'!$V21)</f>
        <v/>
      </c>
      <c r="W27" s="575"/>
      <c r="X27" s="575"/>
      <c r="Y27" s="576"/>
      <c r="Z27" s="577" t="str">
        <f>IF('3G(控)'!$Z21="","",'3G(控)'!$Z21)</f>
        <v/>
      </c>
      <c r="AA27" s="578"/>
      <c r="AB27" s="578"/>
      <c r="AC27" s="578"/>
      <c r="AD27" s="579"/>
      <c r="AE27" s="563" t="str">
        <f>IF('3G(控)'!$AE21="","",'3G(控)'!$AE21)</f>
        <v/>
      </c>
      <c r="AF27" s="564"/>
      <c r="AG27" s="564"/>
      <c r="AH27" s="564"/>
      <c r="AI27" s="564"/>
      <c r="AJ27" s="564"/>
      <c r="AK27" s="564"/>
      <c r="AL27" s="564"/>
      <c r="AM27" s="565"/>
      <c r="AN27" s="44"/>
      <c r="AO27" s="45"/>
    </row>
    <row r="28" spans="1:41" ht="24.95" customHeight="1">
      <c r="A28" s="544" t="str">
        <f>IF('3G(控)'!$A22="","",'3G(控)'!$A22)</f>
        <v/>
      </c>
      <c r="B28" s="545"/>
      <c r="C28" s="545"/>
      <c r="D28" s="545"/>
      <c r="E28" s="566" t="str">
        <f>IF('3G(控)'!$E22="",""," "&amp;'3G(控)'!$E22)</f>
        <v/>
      </c>
      <c r="F28" s="567"/>
      <c r="G28" s="567"/>
      <c r="H28" s="567"/>
      <c r="I28" s="567"/>
      <c r="J28" s="567"/>
      <c r="K28" s="567"/>
      <c r="L28" s="567"/>
      <c r="M28" s="567"/>
      <c r="N28" s="567"/>
      <c r="O28" s="567"/>
      <c r="P28" s="568"/>
      <c r="Q28" s="569" t="str">
        <f>IF('3G(控)'!$Q22="","",'3G(控)'!$Q22)</f>
        <v/>
      </c>
      <c r="R28" s="570"/>
      <c r="S28" s="571"/>
      <c r="T28" s="572" t="str">
        <f>IF('3G(控)'!$T22="","",'3G(控)'!$T22)</f>
        <v/>
      </c>
      <c r="U28" s="573"/>
      <c r="V28" s="574" t="str">
        <f>IF('3G(控)'!$V22="","",'3G(控)'!$V22)</f>
        <v/>
      </c>
      <c r="W28" s="575"/>
      <c r="X28" s="575"/>
      <c r="Y28" s="576"/>
      <c r="Z28" s="577" t="str">
        <f>IF('3G(控)'!$Z22="","",'3G(控)'!$Z22)</f>
        <v/>
      </c>
      <c r="AA28" s="578"/>
      <c r="AB28" s="578"/>
      <c r="AC28" s="578"/>
      <c r="AD28" s="579"/>
      <c r="AE28" s="563" t="str">
        <f>IF('3G(控)'!$AE22="","",'3G(控)'!$AE22)</f>
        <v/>
      </c>
      <c r="AF28" s="564"/>
      <c r="AG28" s="564"/>
      <c r="AH28" s="564"/>
      <c r="AI28" s="564"/>
      <c r="AJ28" s="564"/>
      <c r="AK28" s="564"/>
      <c r="AL28" s="564"/>
      <c r="AM28" s="565"/>
      <c r="AN28" s="44"/>
      <c r="AO28" s="45"/>
    </row>
    <row r="29" spans="1:41" ht="24.95" customHeight="1">
      <c r="A29" s="544" t="str">
        <f>IF('3G(控)'!$A23="","",'3G(控)'!$A23)</f>
        <v/>
      </c>
      <c r="B29" s="545"/>
      <c r="C29" s="545"/>
      <c r="D29" s="545"/>
      <c r="E29" s="566" t="str">
        <f>IF('3G(控)'!$E23="",""," "&amp;'3G(控)'!$E23)</f>
        <v/>
      </c>
      <c r="F29" s="567"/>
      <c r="G29" s="567"/>
      <c r="H29" s="567"/>
      <c r="I29" s="567"/>
      <c r="J29" s="567"/>
      <c r="K29" s="567"/>
      <c r="L29" s="567"/>
      <c r="M29" s="567"/>
      <c r="N29" s="567"/>
      <c r="O29" s="567"/>
      <c r="P29" s="568"/>
      <c r="Q29" s="569" t="str">
        <f>IF('3G(控)'!$Q23="","",'3G(控)'!$Q23)</f>
        <v/>
      </c>
      <c r="R29" s="570"/>
      <c r="S29" s="571"/>
      <c r="T29" s="572" t="str">
        <f>IF('3G(控)'!$T23="","",'3G(控)'!$T23)</f>
        <v/>
      </c>
      <c r="U29" s="573"/>
      <c r="V29" s="574" t="str">
        <f>IF('3G(控)'!$V23="","",'3G(控)'!$V23)</f>
        <v/>
      </c>
      <c r="W29" s="575"/>
      <c r="X29" s="575"/>
      <c r="Y29" s="576"/>
      <c r="Z29" s="577" t="str">
        <f>IF('3G(控)'!$Z23="","",'3G(控)'!$Z23)</f>
        <v/>
      </c>
      <c r="AA29" s="578"/>
      <c r="AB29" s="578"/>
      <c r="AC29" s="578"/>
      <c r="AD29" s="579"/>
      <c r="AE29" s="563" t="str">
        <f>IF('3G(控)'!$AE23="","",'3G(控)'!$AE23)</f>
        <v/>
      </c>
      <c r="AF29" s="564"/>
      <c r="AG29" s="564"/>
      <c r="AH29" s="564"/>
      <c r="AI29" s="564"/>
      <c r="AJ29" s="564"/>
      <c r="AK29" s="564"/>
      <c r="AL29" s="564"/>
      <c r="AM29" s="565"/>
      <c r="AN29" s="44"/>
      <c r="AO29" s="45"/>
    </row>
    <row r="30" spans="1:41" ht="24.95" customHeight="1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428" t="s">
        <v>74</v>
      </c>
      <c r="L30" s="428"/>
      <c r="M30" s="428"/>
      <c r="N30" s="428"/>
      <c r="O30" s="428"/>
      <c r="P30" s="59"/>
      <c r="Q30" s="59"/>
      <c r="R30" s="59"/>
      <c r="S30" s="59"/>
      <c r="T30" s="59"/>
      <c r="U30" s="59"/>
      <c r="V30" s="59"/>
      <c r="W30" s="59"/>
      <c r="X30" s="59"/>
      <c r="Y30" s="60"/>
      <c r="Z30" s="408" t="str">
        <f>IF('3G(控)'!$Z24="","",'3G(控)'!$Z24)</f>
        <v/>
      </c>
      <c r="AA30" s="408"/>
      <c r="AB30" s="408"/>
      <c r="AC30" s="408"/>
      <c r="AD30" s="408"/>
      <c r="AE30" s="580" t="str">
        <f>IF('3G(控)'!$AE24="","",'3G(控)'!$AE24)</f>
        <v/>
      </c>
      <c r="AF30" s="581"/>
      <c r="AG30" s="581"/>
      <c r="AH30" s="581"/>
      <c r="AI30" s="581"/>
      <c r="AJ30" s="581"/>
      <c r="AK30" s="581"/>
      <c r="AL30" s="581"/>
      <c r="AM30" s="582"/>
      <c r="AN30" s="61"/>
      <c r="AO30" s="64"/>
    </row>
    <row r="31" spans="1:41" ht="24.95" customHeight="1">
      <c r="A31" s="132" t="s">
        <v>37</v>
      </c>
      <c r="B31" s="134"/>
      <c r="C31" s="134"/>
      <c r="D31" s="135"/>
      <c r="E31" s="391" t="str">
        <f>IF('3G(控)'!$E25="","",'3G(控)'!$E25)</f>
        <v/>
      </c>
      <c r="F31" s="392"/>
      <c r="G31" s="392"/>
      <c r="H31" s="392"/>
      <c r="I31" s="392"/>
      <c r="J31" s="393"/>
      <c r="K31" s="583" t="s">
        <v>61</v>
      </c>
      <c r="L31" s="584"/>
      <c r="M31" s="584"/>
      <c r="N31" s="28">
        <f>IF('3G(控)'!$N25="","",'3G(控)'!$N25)</f>
        <v>10</v>
      </c>
      <c r="O31" s="29" t="s">
        <v>62</v>
      </c>
      <c r="P31" s="585" t="str">
        <f>IF('3G(控)'!$P25="","",'3G(控)'!$P25)</f>
        <v/>
      </c>
      <c r="Q31" s="586"/>
      <c r="R31" s="586"/>
      <c r="S31" s="586"/>
      <c r="T31" s="586"/>
      <c r="U31" s="587"/>
      <c r="V31" s="399" t="s">
        <v>63</v>
      </c>
      <c r="W31" s="400"/>
      <c r="X31" s="400"/>
      <c r="Y31" s="401"/>
      <c r="Z31" s="402" t="str">
        <f>IF('3G(控)'!$Z25="","",'3G(控)'!$Z25)</f>
        <v/>
      </c>
      <c r="AA31" s="403"/>
      <c r="AB31" s="403"/>
      <c r="AC31" s="403"/>
      <c r="AD31" s="404"/>
      <c r="AE31" s="588" t="s">
        <v>64</v>
      </c>
      <c r="AF31" s="149"/>
      <c r="AG31" s="149"/>
      <c r="AH31" s="150"/>
      <c r="AI31" s="529" t="str">
        <f>IF('3G(控)'!$AI$25="","",'3G(控)'!$AI$25)</f>
        <v/>
      </c>
      <c r="AJ31" s="530"/>
      <c r="AK31" s="530"/>
      <c r="AL31" s="33" t="s">
        <v>24</v>
      </c>
      <c r="AM31" s="80" t="str">
        <f>IF('3G(控)'!$AM$25="","",'3G(控)'!$AM$25)</f>
        <v/>
      </c>
      <c r="AN31" s="80"/>
      <c r="AO31" s="531"/>
    </row>
    <row r="32" spans="1:41" ht="23.25" customHeight="1">
      <c r="A32" s="376"/>
      <c r="B32" s="376"/>
      <c r="C32" s="376"/>
      <c r="D32" s="376"/>
      <c r="E32" s="49" t="s">
        <v>65</v>
      </c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50"/>
      <c r="AE32" s="377" t="s">
        <v>66</v>
      </c>
      <c r="AF32" s="143"/>
      <c r="AG32" s="143"/>
      <c r="AH32" s="380"/>
      <c r="AI32" s="381"/>
      <c r="AJ32" s="51"/>
      <c r="AK32" s="384"/>
      <c r="AL32" s="384"/>
      <c r="AM32" s="381"/>
      <c r="AN32" s="386"/>
      <c r="AO32" s="387"/>
    </row>
    <row r="33" spans="1:41" ht="23.25" customHeight="1">
      <c r="A33" s="390"/>
      <c r="B33" s="390"/>
      <c r="C33" s="390"/>
      <c r="D33" s="390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4"/>
      <c r="AE33" s="378"/>
      <c r="AF33" s="379"/>
      <c r="AG33" s="379"/>
      <c r="AH33" s="382"/>
      <c r="AI33" s="383"/>
      <c r="AJ33" s="55"/>
      <c r="AK33" s="385"/>
      <c r="AL33" s="385"/>
      <c r="AM33" s="383"/>
      <c r="AN33" s="388"/>
      <c r="AO33" s="389"/>
    </row>
    <row r="34" spans="1:41" ht="22.5" customHeight="1">
      <c r="A34" s="52"/>
      <c r="B34" s="52"/>
      <c r="C34" s="52"/>
      <c r="D34" s="52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25"/>
      <c r="AF34" s="25"/>
      <c r="AG34" s="25"/>
      <c r="AH34" s="13"/>
      <c r="AI34" s="13"/>
      <c r="AJ34" s="596" t="s">
        <v>68</v>
      </c>
      <c r="AK34" s="596"/>
      <c r="AL34" s="596"/>
      <c r="AM34" s="596"/>
      <c r="AN34" s="596"/>
      <c r="AO34" s="596"/>
    </row>
    <row r="35" spans="1:41" ht="28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475" t="s">
        <v>51</v>
      </c>
      <c r="N35" s="475"/>
      <c r="O35" s="475"/>
      <c r="P35" s="475"/>
      <c r="Q35" s="475"/>
      <c r="R35" s="475"/>
      <c r="S35" s="475"/>
      <c r="T35" s="475"/>
      <c r="U35" s="475"/>
      <c r="V35" s="475"/>
      <c r="W35" s="475"/>
      <c r="X35" s="475"/>
      <c r="Y35" s="475"/>
      <c r="Z35" s="2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1:41" ht="28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525" t="s">
        <v>47</v>
      </c>
      <c r="AB36" s="526"/>
      <c r="AC36" s="526"/>
      <c r="AD36" s="527" t="str">
        <f>$AD$6</f>
        <v/>
      </c>
      <c r="AE36" s="527"/>
      <c r="AF36" s="527"/>
      <c r="AG36" s="527"/>
      <c r="AH36" s="527"/>
      <c r="AI36" s="527"/>
      <c r="AJ36" s="527"/>
      <c r="AK36" s="527"/>
      <c r="AL36" s="527"/>
      <c r="AM36" s="527"/>
      <c r="AN36" s="527"/>
      <c r="AO36" s="528"/>
    </row>
    <row r="37" spans="1:41" ht="12.6" customHeight="1">
      <c r="A37" s="524"/>
      <c r="B37" s="524"/>
      <c r="C37" s="524"/>
      <c r="D37" s="524"/>
      <c r="E37" s="524"/>
      <c r="F37" s="524"/>
      <c r="G37" s="524"/>
      <c r="H37" s="524"/>
      <c r="I37" s="524"/>
      <c r="J37" s="524"/>
      <c r="K37" s="524"/>
      <c r="L37" s="524"/>
      <c r="M37" s="524"/>
      <c r="N37" s="524"/>
      <c r="O37" s="524"/>
      <c r="P37" s="524"/>
      <c r="Q37" s="524"/>
      <c r="R37" s="524"/>
      <c r="S37" s="524"/>
      <c r="T37" s="524"/>
      <c r="U37" s="524"/>
      <c r="V37" s="524"/>
      <c r="W37" s="524"/>
      <c r="X37" s="524"/>
      <c r="Y37" s="524"/>
      <c r="Z37" s="524"/>
      <c r="AA37" s="524"/>
      <c r="AB37" s="524"/>
      <c r="AC37" s="524"/>
      <c r="AD37" s="524"/>
      <c r="AE37" s="524"/>
      <c r="AF37" s="524"/>
      <c r="AG37" s="524"/>
      <c r="AH37" s="524"/>
      <c r="AI37" s="524"/>
      <c r="AJ37" s="524"/>
      <c r="AK37" s="524"/>
      <c r="AL37" s="524"/>
      <c r="AM37" s="524"/>
      <c r="AN37" s="524"/>
      <c r="AO37" s="524"/>
    </row>
    <row r="38" spans="1:41" ht="24.95" customHeight="1">
      <c r="A38" s="79" t="s">
        <v>55</v>
      </c>
      <c r="B38" s="80"/>
      <c r="C38" s="80"/>
      <c r="D38" s="80"/>
      <c r="E38" s="371" t="s">
        <v>56</v>
      </c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1"/>
      <c r="Q38" s="371" t="s">
        <v>57</v>
      </c>
      <c r="R38" s="80"/>
      <c r="S38" s="81"/>
      <c r="T38" s="371" t="s">
        <v>58</v>
      </c>
      <c r="U38" s="81"/>
      <c r="V38" s="371" t="s">
        <v>59</v>
      </c>
      <c r="W38" s="80"/>
      <c r="X38" s="80"/>
      <c r="Y38" s="81"/>
      <c r="Z38" s="394" t="s">
        <v>60</v>
      </c>
      <c r="AA38" s="395"/>
      <c r="AB38" s="395"/>
      <c r="AC38" s="395"/>
      <c r="AD38" s="523"/>
      <c r="AE38" s="371" t="s">
        <v>38</v>
      </c>
      <c r="AF38" s="80"/>
      <c r="AG38" s="80"/>
      <c r="AH38" s="80"/>
      <c r="AI38" s="80"/>
      <c r="AJ38" s="80"/>
      <c r="AK38" s="80"/>
      <c r="AL38" s="80"/>
      <c r="AM38" s="80"/>
      <c r="AN38" s="80"/>
      <c r="AO38" s="531"/>
    </row>
    <row r="39" spans="1:41" ht="24.95" customHeight="1">
      <c r="A39" s="633" t="str">
        <f>IF('3G(控)'!$A33="","",'3G(控)'!$A33)</f>
        <v/>
      </c>
      <c r="B39" s="634"/>
      <c r="C39" s="634"/>
      <c r="D39" s="635"/>
      <c r="E39" s="546" t="str">
        <f>IF('3G(控)'!$E33="",""," "&amp;'3G(控)'!$E33)</f>
        <v/>
      </c>
      <c r="F39" s="547"/>
      <c r="G39" s="547"/>
      <c r="H39" s="547"/>
      <c r="I39" s="547"/>
      <c r="J39" s="547"/>
      <c r="K39" s="547"/>
      <c r="L39" s="547"/>
      <c r="M39" s="547"/>
      <c r="N39" s="547"/>
      <c r="O39" s="547"/>
      <c r="P39" s="548"/>
      <c r="Q39" s="549" t="str">
        <f>IF('3G(控)'!$Q33="","",'3G(控)'!$Q33)</f>
        <v/>
      </c>
      <c r="R39" s="550"/>
      <c r="S39" s="551"/>
      <c r="T39" s="552" t="str">
        <f>IF('3G(控)'!$T33="","",'3G(控)'!$T33)</f>
        <v/>
      </c>
      <c r="U39" s="553"/>
      <c r="V39" s="554" t="str">
        <f>IF('3G(控)'!$V33="","",'3G(控)'!$V33)</f>
        <v/>
      </c>
      <c r="W39" s="555"/>
      <c r="X39" s="555"/>
      <c r="Y39" s="556"/>
      <c r="Z39" s="557" t="str">
        <f>IF('3G(控)'!$Z33="","",'3G(控)'!$Z33)</f>
        <v/>
      </c>
      <c r="AA39" s="558"/>
      <c r="AB39" s="558"/>
      <c r="AC39" s="558"/>
      <c r="AD39" s="559"/>
      <c r="AE39" s="560" t="str">
        <f>IF('3G(控)'!$AE33="","",'3G(控)'!$AE33)</f>
        <v/>
      </c>
      <c r="AF39" s="561"/>
      <c r="AG39" s="561"/>
      <c r="AH39" s="561"/>
      <c r="AI39" s="561"/>
      <c r="AJ39" s="561"/>
      <c r="AK39" s="561"/>
      <c r="AL39" s="561"/>
      <c r="AM39" s="562"/>
      <c r="AN39" s="42"/>
      <c r="AO39" s="43"/>
    </row>
    <row r="40" spans="1:41" ht="24.95" customHeight="1">
      <c r="A40" s="544" t="str">
        <f>IF('3G(控)'!$A34="","",'3G(控)'!$A34)</f>
        <v/>
      </c>
      <c r="B40" s="545"/>
      <c r="C40" s="545"/>
      <c r="D40" s="636"/>
      <c r="E40" s="566" t="str">
        <f>IF('3G(控)'!$E34="",""," "&amp;'3G(控)'!$E34)</f>
        <v/>
      </c>
      <c r="F40" s="567"/>
      <c r="G40" s="567"/>
      <c r="H40" s="567"/>
      <c r="I40" s="567"/>
      <c r="J40" s="567"/>
      <c r="K40" s="567"/>
      <c r="L40" s="567"/>
      <c r="M40" s="567"/>
      <c r="N40" s="567"/>
      <c r="O40" s="567"/>
      <c r="P40" s="568"/>
      <c r="Q40" s="569" t="str">
        <f>IF('3G(控)'!$Q34="","",'3G(控)'!$Q34)</f>
        <v/>
      </c>
      <c r="R40" s="570"/>
      <c r="S40" s="571"/>
      <c r="T40" s="572" t="str">
        <f>IF('3G(控)'!$T34="","",'3G(控)'!$T34)</f>
        <v/>
      </c>
      <c r="U40" s="573"/>
      <c r="V40" s="574" t="str">
        <f>IF('3G(控)'!$V34="","",'3G(控)'!$V34)</f>
        <v/>
      </c>
      <c r="W40" s="575"/>
      <c r="X40" s="575"/>
      <c r="Y40" s="576"/>
      <c r="Z40" s="577" t="str">
        <f>IF('3G(控)'!$Z34="","",'3G(控)'!$Z34)</f>
        <v/>
      </c>
      <c r="AA40" s="578"/>
      <c r="AB40" s="578"/>
      <c r="AC40" s="578"/>
      <c r="AD40" s="579"/>
      <c r="AE40" s="563" t="str">
        <f>IF('3G(控)'!$AE34="","",'3G(控)'!$AE34)</f>
        <v/>
      </c>
      <c r="AF40" s="564"/>
      <c r="AG40" s="564"/>
      <c r="AH40" s="564"/>
      <c r="AI40" s="564"/>
      <c r="AJ40" s="564"/>
      <c r="AK40" s="564"/>
      <c r="AL40" s="564"/>
      <c r="AM40" s="565"/>
      <c r="AN40" s="44"/>
      <c r="AO40" s="45"/>
    </row>
    <row r="41" spans="1:41" ht="24.95" customHeight="1">
      <c r="A41" s="544" t="str">
        <f>IF('3G(控)'!$A35="","",'3G(控)'!$A35)</f>
        <v/>
      </c>
      <c r="B41" s="545"/>
      <c r="C41" s="545"/>
      <c r="D41" s="636"/>
      <c r="E41" s="566" t="str">
        <f>IF('3G(控)'!$E35="",""," "&amp;'3G(控)'!$E35)</f>
        <v/>
      </c>
      <c r="F41" s="567"/>
      <c r="G41" s="567"/>
      <c r="H41" s="567"/>
      <c r="I41" s="567"/>
      <c r="J41" s="567"/>
      <c r="K41" s="567"/>
      <c r="L41" s="567"/>
      <c r="M41" s="567"/>
      <c r="N41" s="567"/>
      <c r="O41" s="567"/>
      <c r="P41" s="568"/>
      <c r="Q41" s="569" t="str">
        <f>IF('3G(控)'!$Q35="","",'3G(控)'!$Q35)</f>
        <v/>
      </c>
      <c r="R41" s="570"/>
      <c r="S41" s="571"/>
      <c r="T41" s="572" t="str">
        <f>IF('3G(控)'!$T35="","",'3G(控)'!$T35)</f>
        <v/>
      </c>
      <c r="U41" s="573"/>
      <c r="V41" s="574" t="str">
        <f>IF('3G(控)'!$V35="","",'3G(控)'!$V35)</f>
        <v/>
      </c>
      <c r="W41" s="575"/>
      <c r="X41" s="575"/>
      <c r="Y41" s="576"/>
      <c r="Z41" s="577" t="str">
        <f>IF('3G(控)'!$Z35="","",'3G(控)'!$Z35)</f>
        <v/>
      </c>
      <c r="AA41" s="578"/>
      <c r="AB41" s="578"/>
      <c r="AC41" s="578"/>
      <c r="AD41" s="579"/>
      <c r="AE41" s="563" t="str">
        <f>IF('3G(控)'!$AE35="","",'3G(控)'!$AE35)</f>
        <v/>
      </c>
      <c r="AF41" s="564"/>
      <c r="AG41" s="564"/>
      <c r="AH41" s="564"/>
      <c r="AI41" s="564"/>
      <c r="AJ41" s="564"/>
      <c r="AK41" s="564"/>
      <c r="AL41" s="564"/>
      <c r="AM41" s="565"/>
      <c r="AN41" s="44"/>
      <c r="AO41" s="45"/>
    </row>
    <row r="42" spans="1:41" ht="24.95" customHeight="1">
      <c r="A42" s="544" t="str">
        <f>IF('3G(控)'!$A36="","",'3G(控)'!$A36)</f>
        <v/>
      </c>
      <c r="B42" s="545"/>
      <c r="C42" s="545"/>
      <c r="D42" s="636"/>
      <c r="E42" s="566" t="str">
        <f>IF('3G(控)'!$E36="",""," "&amp;'3G(控)'!$E36)</f>
        <v/>
      </c>
      <c r="F42" s="567"/>
      <c r="G42" s="567"/>
      <c r="H42" s="567"/>
      <c r="I42" s="567"/>
      <c r="J42" s="567"/>
      <c r="K42" s="567"/>
      <c r="L42" s="567"/>
      <c r="M42" s="567"/>
      <c r="N42" s="567"/>
      <c r="O42" s="567"/>
      <c r="P42" s="568"/>
      <c r="Q42" s="569" t="str">
        <f>IF('3G(控)'!$Q36="","",'3G(控)'!$Q36)</f>
        <v/>
      </c>
      <c r="R42" s="570"/>
      <c r="S42" s="571"/>
      <c r="T42" s="572" t="str">
        <f>IF('3G(控)'!$T36="","",'3G(控)'!$T36)</f>
        <v/>
      </c>
      <c r="U42" s="573"/>
      <c r="V42" s="574" t="str">
        <f>IF('3G(控)'!$V36="","",'3G(控)'!$V36)</f>
        <v/>
      </c>
      <c r="W42" s="575"/>
      <c r="X42" s="575"/>
      <c r="Y42" s="576"/>
      <c r="Z42" s="577" t="str">
        <f>IF('3G(控)'!$Z36="","",'3G(控)'!$Z36)</f>
        <v/>
      </c>
      <c r="AA42" s="578"/>
      <c r="AB42" s="578"/>
      <c r="AC42" s="578"/>
      <c r="AD42" s="579"/>
      <c r="AE42" s="563" t="str">
        <f>IF('3G(控)'!$AE36="","",'3G(控)'!$AE36)</f>
        <v/>
      </c>
      <c r="AF42" s="564"/>
      <c r="AG42" s="564"/>
      <c r="AH42" s="564"/>
      <c r="AI42" s="564"/>
      <c r="AJ42" s="564"/>
      <c r="AK42" s="564"/>
      <c r="AL42" s="564"/>
      <c r="AM42" s="565"/>
      <c r="AN42" s="44"/>
      <c r="AO42" s="45"/>
    </row>
    <row r="43" spans="1:41" ht="24.95" customHeight="1">
      <c r="A43" s="544" t="str">
        <f>IF('3G(控)'!$A37="","",'3G(控)'!$A37)</f>
        <v/>
      </c>
      <c r="B43" s="545"/>
      <c r="C43" s="545"/>
      <c r="D43" s="636"/>
      <c r="E43" s="566" t="str">
        <f>IF('3G(控)'!$E37="",""," "&amp;'3G(控)'!$E37)</f>
        <v/>
      </c>
      <c r="F43" s="567"/>
      <c r="G43" s="567"/>
      <c r="H43" s="567"/>
      <c r="I43" s="567"/>
      <c r="J43" s="567"/>
      <c r="K43" s="567"/>
      <c r="L43" s="567"/>
      <c r="M43" s="567"/>
      <c r="N43" s="567"/>
      <c r="O43" s="567"/>
      <c r="P43" s="568"/>
      <c r="Q43" s="569" t="str">
        <f>IF('3G(控)'!$Q37="","",'3G(控)'!$Q37)</f>
        <v/>
      </c>
      <c r="R43" s="570"/>
      <c r="S43" s="571"/>
      <c r="T43" s="572" t="str">
        <f>IF('3G(控)'!$T37="","",'3G(控)'!$T37)</f>
        <v/>
      </c>
      <c r="U43" s="573"/>
      <c r="V43" s="574" t="str">
        <f>IF('3G(控)'!$V37="","",'3G(控)'!$V37)</f>
        <v/>
      </c>
      <c r="W43" s="575"/>
      <c r="X43" s="575"/>
      <c r="Y43" s="576"/>
      <c r="Z43" s="577" t="str">
        <f>IF('3G(控)'!$Z37="","",'3G(控)'!$Z37)</f>
        <v/>
      </c>
      <c r="AA43" s="578"/>
      <c r="AB43" s="578"/>
      <c r="AC43" s="578"/>
      <c r="AD43" s="579"/>
      <c r="AE43" s="563" t="str">
        <f>IF('3G(控)'!$AE37="","",'3G(控)'!$AE37)</f>
        <v/>
      </c>
      <c r="AF43" s="564"/>
      <c r="AG43" s="564"/>
      <c r="AH43" s="564"/>
      <c r="AI43" s="564"/>
      <c r="AJ43" s="564"/>
      <c r="AK43" s="564"/>
      <c r="AL43" s="564"/>
      <c r="AM43" s="565"/>
      <c r="AN43" s="44"/>
      <c r="AO43" s="45"/>
    </row>
    <row r="44" spans="1:41" ht="24.95" customHeight="1">
      <c r="A44" s="544" t="str">
        <f>IF('3G(控)'!$A38="","",'3G(控)'!$A38)</f>
        <v/>
      </c>
      <c r="B44" s="545"/>
      <c r="C44" s="545"/>
      <c r="D44" s="636"/>
      <c r="E44" s="566" t="str">
        <f>IF('3G(控)'!$E38="",""," "&amp;'3G(控)'!$E38)</f>
        <v/>
      </c>
      <c r="F44" s="567"/>
      <c r="G44" s="567"/>
      <c r="H44" s="567"/>
      <c r="I44" s="567"/>
      <c r="J44" s="567"/>
      <c r="K44" s="567"/>
      <c r="L44" s="567"/>
      <c r="M44" s="567"/>
      <c r="N44" s="567"/>
      <c r="O44" s="567"/>
      <c r="P44" s="568"/>
      <c r="Q44" s="569" t="str">
        <f>IF('3G(控)'!$Q38="","",'3G(控)'!$Q38)</f>
        <v/>
      </c>
      <c r="R44" s="570"/>
      <c r="S44" s="571"/>
      <c r="T44" s="572" t="str">
        <f>IF('3G(控)'!$T38="","",'3G(控)'!$T38)</f>
        <v/>
      </c>
      <c r="U44" s="573"/>
      <c r="V44" s="574" t="str">
        <f>IF('3G(控)'!$V38="","",'3G(控)'!$V38)</f>
        <v/>
      </c>
      <c r="W44" s="575"/>
      <c r="X44" s="575"/>
      <c r="Y44" s="576"/>
      <c r="Z44" s="577" t="str">
        <f>IF('3G(控)'!$Z38="","",'3G(控)'!$Z38)</f>
        <v/>
      </c>
      <c r="AA44" s="578"/>
      <c r="AB44" s="578"/>
      <c r="AC44" s="578"/>
      <c r="AD44" s="579"/>
      <c r="AE44" s="563" t="str">
        <f>IF('3G(控)'!$AE38="","",'3G(控)'!$AE38)</f>
        <v/>
      </c>
      <c r="AF44" s="564"/>
      <c r="AG44" s="564"/>
      <c r="AH44" s="564"/>
      <c r="AI44" s="564"/>
      <c r="AJ44" s="564"/>
      <c r="AK44" s="564"/>
      <c r="AL44" s="564"/>
      <c r="AM44" s="565"/>
      <c r="AN44" s="44"/>
      <c r="AO44" s="45"/>
    </row>
    <row r="45" spans="1:41" ht="24.95" customHeight="1">
      <c r="A45" s="544" t="str">
        <f>IF('3G(控)'!$A39="","",'3G(控)'!$A39)</f>
        <v/>
      </c>
      <c r="B45" s="545"/>
      <c r="C45" s="545"/>
      <c r="D45" s="636"/>
      <c r="E45" s="566" t="str">
        <f>IF('3G(控)'!$E39="",""," "&amp;'3G(控)'!$E39)</f>
        <v/>
      </c>
      <c r="F45" s="567"/>
      <c r="G45" s="567"/>
      <c r="H45" s="567"/>
      <c r="I45" s="567"/>
      <c r="J45" s="567"/>
      <c r="K45" s="567"/>
      <c r="L45" s="567"/>
      <c r="M45" s="567"/>
      <c r="N45" s="567"/>
      <c r="O45" s="567"/>
      <c r="P45" s="568"/>
      <c r="Q45" s="569" t="str">
        <f>IF('3G(控)'!$Q39="","",'3G(控)'!$Q39)</f>
        <v/>
      </c>
      <c r="R45" s="570"/>
      <c r="S45" s="571"/>
      <c r="T45" s="572" t="str">
        <f>IF('3G(控)'!$T39="","",'3G(控)'!$T39)</f>
        <v/>
      </c>
      <c r="U45" s="573"/>
      <c r="V45" s="574" t="str">
        <f>IF('3G(控)'!$V39="","",'3G(控)'!$V39)</f>
        <v/>
      </c>
      <c r="W45" s="575"/>
      <c r="X45" s="575"/>
      <c r="Y45" s="576"/>
      <c r="Z45" s="577" t="str">
        <f>IF('3G(控)'!$Z39="","",'3G(控)'!$Z39)</f>
        <v/>
      </c>
      <c r="AA45" s="578"/>
      <c r="AB45" s="578"/>
      <c r="AC45" s="578"/>
      <c r="AD45" s="579"/>
      <c r="AE45" s="563" t="str">
        <f>IF('3G(控)'!$AE39="","",'3G(控)'!$AE39)</f>
        <v/>
      </c>
      <c r="AF45" s="564"/>
      <c r="AG45" s="564"/>
      <c r="AH45" s="564"/>
      <c r="AI45" s="564"/>
      <c r="AJ45" s="564"/>
      <c r="AK45" s="564"/>
      <c r="AL45" s="564"/>
      <c r="AM45" s="565"/>
      <c r="AN45" s="44"/>
      <c r="AO45" s="45"/>
    </row>
    <row r="46" spans="1:41" ht="24.95" customHeight="1">
      <c r="A46" s="544" t="str">
        <f>IF('3G(控)'!$A40="","",'3G(控)'!$A40)</f>
        <v/>
      </c>
      <c r="B46" s="545"/>
      <c r="C46" s="545"/>
      <c r="D46" s="636"/>
      <c r="E46" s="566" t="str">
        <f>IF('3G(控)'!$E40="",""," "&amp;'3G(控)'!$E40)</f>
        <v/>
      </c>
      <c r="F46" s="567"/>
      <c r="G46" s="567"/>
      <c r="H46" s="567"/>
      <c r="I46" s="567"/>
      <c r="J46" s="567"/>
      <c r="K46" s="567"/>
      <c r="L46" s="567"/>
      <c r="M46" s="567"/>
      <c r="N46" s="567"/>
      <c r="O46" s="567"/>
      <c r="P46" s="568"/>
      <c r="Q46" s="569" t="str">
        <f>IF('3G(控)'!$Q40="","",'3G(控)'!$Q40)</f>
        <v/>
      </c>
      <c r="R46" s="570"/>
      <c r="S46" s="571"/>
      <c r="T46" s="572" t="str">
        <f>IF('3G(控)'!$T40="","",'3G(控)'!$T40)</f>
        <v/>
      </c>
      <c r="U46" s="573"/>
      <c r="V46" s="574" t="str">
        <f>IF('3G(控)'!$V40="","",'3G(控)'!$V40)</f>
        <v/>
      </c>
      <c r="W46" s="575"/>
      <c r="X46" s="575"/>
      <c r="Y46" s="576"/>
      <c r="Z46" s="577" t="str">
        <f>IF('3G(控)'!$Z40="","",'3G(控)'!$Z40)</f>
        <v/>
      </c>
      <c r="AA46" s="578"/>
      <c r="AB46" s="578"/>
      <c r="AC46" s="578"/>
      <c r="AD46" s="579"/>
      <c r="AE46" s="563" t="str">
        <f>IF('3G(控)'!$AE40="","",'3G(控)'!$AE40)</f>
        <v/>
      </c>
      <c r="AF46" s="564"/>
      <c r="AG46" s="564"/>
      <c r="AH46" s="564"/>
      <c r="AI46" s="564"/>
      <c r="AJ46" s="564"/>
      <c r="AK46" s="564"/>
      <c r="AL46" s="564"/>
      <c r="AM46" s="565"/>
      <c r="AN46" s="44"/>
      <c r="AO46" s="45"/>
    </row>
    <row r="47" spans="1:41" ht="24.95" customHeight="1">
      <c r="A47" s="544" t="str">
        <f>IF('3G(控)'!$A41="","",'3G(控)'!$A41)</f>
        <v/>
      </c>
      <c r="B47" s="545"/>
      <c r="C47" s="545"/>
      <c r="D47" s="636"/>
      <c r="E47" s="566" t="str">
        <f>IF('3G(控)'!$E41="",""," "&amp;'3G(控)'!$E41)</f>
        <v/>
      </c>
      <c r="F47" s="567"/>
      <c r="G47" s="567"/>
      <c r="H47" s="567"/>
      <c r="I47" s="567"/>
      <c r="J47" s="567"/>
      <c r="K47" s="567"/>
      <c r="L47" s="567"/>
      <c r="M47" s="567"/>
      <c r="N47" s="567"/>
      <c r="O47" s="567"/>
      <c r="P47" s="568"/>
      <c r="Q47" s="569" t="str">
        <f>IF('3G(控)'!$Q41="","",'3G(控)'!$Q41)</f>
        <v/>
      </c>
      <c r="R47" s="570"/>
      <c r="S47" s="571"/>
      <c r="T47" s="572" t="str">
        <f>IF('3G(控)'!$T41="","",'3G(控)'!$T41)</f>
        <v/>
      </c>
      <c r="U47" s="573"/>
      <c r="V47" s="574" t="str">
        <f>IF('3G(控)'!$V41="","",'3G(控)'!$V41)</f>
        <v/>
      </c>
      <c r="W47" s="575"/>
      <c r="X47" s="575"/>
      <c r="Y47" s="576"/>
      <c r="Z47" s="577" t="str">
        <f>IF('3G(控)'!$Z41="","",'3G(控)'!$Z41)</f>
        <v/>
      </c>
      <c r="AA47" s="578"/>
      <c r="AB47" s="578"/>
      <c r="AC47" s="578"/>
      <c r="AD47" s="579"/>
      <c r="AE47" s="563" t="str">
        <f>IF('3G(控)'!$AE41="","",'3G(控)'!$AE41)</f>
        <v/>
      </c>
      <c r="AF47" s="564"/>
      <c r="AG47" s="564"/>
      <c r="AH47" s="564"/>
      <c r="AI47" s="564"/>
      <c r="AJ47" s="564"/>
      <c r="AK47" s="564"/>
      <c r="AL47" s="564"/>
      <c r="AM47" s="565"/>
      <c r="AN47" s="44"/>
      <c r="AO47" s="45"/>
    </row>
    <row r="48" spans="1:41" ht="24.95" customHeight="1">
      <c r="A48" s="544" t="str">
        <f>IF('3G(控)'!$A42="","",'3G(控)'!$A42)</f>
        <v/>
      </c>
      <c r="B48" s="545"/>
      <c r="C48" s="545"/>
      <c r="D48" s="636"/>
      <c r="E48" s="566" t="str">
        <f>IF('3G(控)'!$E42="",""," "&amp;'3G(控)'!$E42)</f>
        <v/>
      </c>
      <c r="F48" s="567"/>
      <c r="G48" s="567"/>
      <c r="H48" s="567"/>
      <c r="I48" s="567"/>
      <c r="J48" s="567"/>
      <c r="K48" s="567"/>
      <c r="L48" s="567"/>
      <c r="M48" s="567"/>
      <c r="N48" s="567"/>
      <c r="O48" s="567"/>
      <c r="P48" s="568"/>
      <c r="Q48" s="569" t="str">
        <f>IF('3G(控)'!$Q42="","",'3G(控)'!$Q42)</f>
        <v/>
      </c>
      <c r="R48" s="570"/>
      <c r="S48" s="571"/>
      <c r="T48" s="572" t="str">
        <f>IF('3G(控)'!$T42="","",'3G(控)'!$T42)</f>
        <v/>
      </c>
      <c r="U48" s="573"/>
      <c r="V48" s="574" t="str">
        <f>IF('3G(控)'!$V42="","",'3G(控)'!$V42)</f>
        <v/>
      </c>
      <c r="W48" s="575"/>
      <c r="X48" s="575"/>
      <c r="Y48" s="576"/>
      <c r="Z48" s="577" t="str">
        <f>IF('3G(控)'!$Z42="","",'3G(控)'!$Z42)</f>
        <v/>
      </c>
      <c r="AA48" s="578"/>
      <c r="AB48" s="578"/>
      <c r="AC48" s="578"/>
      <c r="AD48" s="579"/>
      <c r="AE48" s="563" t="str">
        <f>IF('3G(控)'!$AE42="","",'3G(控)'!$AE42)</f>
        <v/>
      </c>
      <c r="AF48" s="564"/>
      <c r="AG48" s="564"/>
      <c r="AH48" s="564"/>
      <c r="AI48" s="564"/>
      <c r="AJ48" s="564"/>
      <c r="AK48" s="564"/>
      <c r="AL48" s="564"/>
      <c r="AM48" s="565"/>
      <c r="AN48" s="44"/>
      <c r="AO48" s="45"/>
    </row>
    <row r="49" spans="1:41" ht="24.95" customHeight="1">
      <c r="A49" s="544" t="str">
        <f>IF('3G(控)'!$A43="","",'3G(控)'!$A43)</f>
        <v/>
      </c>
      <c r="B49" s="545"/>
      <c r="C49" s="545"/>
      <c r="D49" s="636"/>
      <c r="E49" s="566" t="str">
        <f>IF('3G(控)'!$E43="",""," "&amp;'3G(控)'!$E43)</f>
        <v/>
      </c>
      <c r="F49" s="567"/>
      <c r="G49" s="567"/>
      <c r="H49" s="567"/>
      <c r="I49" s="567"/>
      <c r="J49" s="567"/>
      <c r="K49" s="567"/>
      <c r="L49" s="567"/>
      <c r="M49" s="567"/>
      <c r="N49" s="567"/>
      <c r="O49" s="567"/>
      <c r="P49" s="568"/>
      <c r="Q49" s="569" t="str">
        <f>IF('3G(控)'!$Q43="","",'3G(控)'!$Q43)</f>
        <v/>
      </c>
      <c r="R49" s="570"/>
      <c r="S49" s="571"/>
      <c r="T49" s="572" t="str">
        <f>IF('3G(控)'!$T43="","",'3G(控)'!$T43)</f>
        <v/>
      </c>
      <c r="U49" s="573"/>
      <c r="V49" s="574" t="str">
        <f>IF('3G(控)'!$V43="","",'3G(控)'!$V43)</f>
        <v/>
      </c>
      <c r="W49" s="575"/>
      <c r="X49" s="575"/>
      <c r="Y49" s="576"/>
      <c r="Z49" s="577" t="str">
        <f>IF('3G(控)'!$Z43="","",'3G(控)'!$Z43)</f>
        <v/>
      </c>
      <c r="AA49" s="578"/>
      <c r="AB49" s="578"/>
      <c r="AC49" s="578"/>
      <c r="AD49" s="579"/>
      <c r="AE49" s="563" t="str">
        <f>IF('3G(控)'!$AE43="","",'3G(控)'!$AE43)</f>
        <v/>
      </c>
      <c r="AF49" s="564"/>
      <c r="AG49" s="564"/>
      <c r="AH49" s="564"/>
      <c r="AI49" s="564"/>
      <c r="AJ49" s="564"/>
      <c r="AK49" s="564"/>
      <c r="AL49" s="564"/>
      <c r="AM49" s="565"/>
      <c r="AN49" s="44"/>
      <c r="AO49" s="45"/>
    </row>
    <row r="50" spans="1:41" ht="24.95" customHeight="1">
      <c r="A50" s="544" t="str">
        <f>IF('3G(控)'!$A44="","",'3G(控)'!$A44)</f>
        <v/>
      </c>
      <c r="B50" s="545"/>
      <c r="C50" s="545"/>
      <c r="D50" s="636"/>
      <c r="E50" s="566" t="str">
        <f>IF('3G(控)'!$E44="",""," "&amp;'3G(控)'!$E44)</f>
        <v/>
      </c>
      <c r="F50" s="567"/>
      <c r="G50" s="567"/>
      <c r="H50" s="567"/>
      <c r="I50" s="567"/>
      <c r="J50" s="567"/>
      <c r="K50" s="567"/>
      <c r="L50" s="567"/>
      <c r="M50" s="567"/>
      <c r="N50" s="567"/>
      <c r="O50" s="567"/>
      <c r="P50" s="568"/>
      <c r="Q50" s="569" t="str">
        <f>IF('3G(控)'!$Q44="","",'3G(控)'!$Q44)</f>
        <v/>
      </c>
      <c r="R50" s="570"/>
      <c r="S50" s="571"/>
      <c r="T50" s="572" t="str">
        <f>IF('3G(控)'!$T44="","",'3G(控)'!$T44)</f>
        <v/>
      </c>
      <c r="U50" s="573"/>
      <c r="V50" s="574" t="str">
        <f>IF('3G(控)'!$V44="","",'3G(控)'!$V44)</f>
        <v/>
      </c>
      <c r="W50" s="575"/>
      <c r="X50" s="575"/>
      <c r="Y50" s="576"/>
      <c r="Z50" s="577" t="str">
        <f>IF('3G(控)'!$Z44="","",'3G(控)'!$Z44)</f>
        <v/>
      </c>
      <c r="AA50" s="578"/>
      <c r="AB50" s="578"/>
      <c r="AC50" s="578"/>
      <c r="AD50" s="579"/>
      <c r="AE50" s="563" t="str">
        <f>IF('3G(控)'!$AE44="","",'3G(控)'!$AE44)</f>
        <v/>
      </c>
      <c r="AF50" s="564"/>
      <c r="AG50" s="564"/>
      <c r="AH50" s="564"/>
      <c r="AI50" s="564"/>
      <c r="AJ50" s="564"/>
      <c r="AK50" s="564"/>
      <c r="AL50" s="564"/>
      <c r="AM50" s="565"/>
      <c r="AN50" s="44"/>
      <c r="AO50" s="45"/>
    </row>
    <row r="51" spans="1:41" ht="24.95" customHeight="1">
      <c r="A51" s="544" t="str">
        <f>IF('3G(控)'!$A45="","",'3G(控)'!$A45)</f>
        <v/>
      </c>
      <c r="B51" s="545"/>
      <c r="C51" s="545"/>
      <c r="D51" s="636"/>
      <c r="E51" s="566" t="str">
        <f>IF('3G(控)'!$E45="",""," "&amp;'3G(控)'!$E45)</f>
        <v/>
      </c>
      <c r="F51" s="567"/>
      <c r="G51" s="567"/>
      <c r="H51" s="567"/>
      <c r="I51" s="567"/>
      <c r="J51" s="567"/>
      <c r="K51" s="567"/>
      <c r="L51" s="567"/>
      <c r="M51" s="567"/>
      <c r="N51" s="567"/>
      <c r="O51" s="567"/>
      <c r="P51" s="568"/>
      <c r="Q51" s="569" t="str">
        <f>IF('3G(控)'!$Q45="","",'3G(控)'!$Q45)</f>
        <v/>
      </c>
      <c r="R51" s="570"/>
      <c r="S51" s="571"/>
      <c r="T51" s="572" t="str">
        <f>IF('3G(控)'!$T45="","",'3G(控)'!$T45)</f>
        <v/>
      </c>
      <c r="U51" s="573"/>
      <c r="V51" s="574" t="str">
        <f>IF('3G(控)'!$V45="","",'3G(控)'!$V45)</f>
        <v/>
      </c>
      <c r="W51" s="575"/>
      <c r="X51" s="575"/>
      <c r="Y51" s="576"/>
      <c r="Z51" s="577" t="str">
        <f>IF('3G(控)'!$Z45="","",'3G(控)'!$Z45)</f>
        <v/>
      </c>
      <c r="AA51" s="578"/>
      <c r="AB51" s="578"/>
      <c r="AC51" s="578"/>
      <c r="AD51" s="579"/>
      <c r="AE51" s="563" t="str">
        <f>IF('3G(控)'!$AE45="","",'3G(控)'!$AE45)</f>
        <v/>
      </c>
      <c r="AF51" s="564"/>
      <c r="AG51" s="564"/>
      <c r="AH51" s="564"/>
      <c r="AI51" s="564"/>
      <c r="AJ51" s="564"/>
      <c r="AK51" s="564"/>
      <c r="AL51" s="564"/>
      <c r="AM51" s="565"/>
      <c r="AN51" s="44"/>
      <c r="AO51" s="45"/>
    </row>
    <row r="52" spans="1:41" ht="24.95" customHeight="1">
      <c r="A52" s="544" t="str">
        <f>IF('3G(控)'!$A46="","",'3G(控)'!$A46)</f>
        <v/>
      </c>
      <c r="B52" s="545"/>
      <c r="C52" s="545"/>
      <c r="D52" s="636"/>
      <c r="E52" s="566" t="str">
        <f>IF('3G(控)'!$E46="",""," "&amp;'3G(控)'!$E46)</f>
        <v/>
      </c>
      <c r="F52" s="567"/>
      <c r="G52" s="567"/>
      <c r="H52" s="567"/>
      <c r="I52" s="567"/>
      <c r="J52" s="567"/>
      <c r="K52" s="567"/>
      <c r="L52" s="567"/>
      <c r="M52" s="567"/>
      <c r="N52" s="567"/>
      <c r="O52" s="567"/>
      <c r="P52" s="568"/>
      <c r="Q52" s="569" t="str">
        <f>IF('3G(控)'!$Q46="","",'3G(控)'!$Q46)</f>
        <v/>
      </c>
      <c r="R52" s="570"/>
      <c r="S52" s="571"/>
      <c r="T52" s="572" t="str">
        <f>IF('3G(控)'!$T46="","",'3G(控)'!$T46)</f>
        <v/>
      </c>
      <c r="U52" s="573"/>
      <c r="V52" s="574" t="str">
        <f>IF('3G(控)'!$V46="","",'3G(控)'!$V46)</f>
        <v/>
      </c>
      <c r="W52" s="575"/>
      <c r="X52" s="575"/>
      <c r="Y52" s="576"/>
      <c r="Z52" s="577" t="str">
        <f>IF('3G(控)'!$Z46="","",'3G(控)'!$Z46)</f>
        <v/>
      </c>
      <c r="AA52" s="578"/>
      <c r="AB52" s="578"/>
      <c r="AC52" s="578"/>
      <c r="AD52" s="579"/>
      <c r="AE52" s="563" t="str">
        <f>IF('3G(控)'!$AE46="","",'3G(控)'!$AE46)</f>
        <v/>
      </c>
      <c r="AF52" s="564"/>
      <c r="AG52" s="564"/>
      <c r="AH52" s="564"/>
      <c r="AI52" s="564"/>
      <c r="AJ52" s="564"/>
      <c r="AK52" s="564"/>
      <c r="AL52" s="564"/>
      <c r="AM52" s="565"/>
      <c r="AN52" s="44"/>
      <c r="AO52" s="45"/>
    </row>
    <row r="53" spans="1:41" ht="24.95" customHeight="1">
      <c r="A53" s="544" t="str">
        <f>IF('3G(控)'!$A47="","",'3G(控)'!$A47)</f>
        <v/>
      </c>
      <c r="B53" s="545"/>
      <c r="C53" s="545"/>
      <c r="D53" s="636"/>
      <c r="E53" s="566" t="str">
        <f>IF('3G(控)'!$E47="",""," "&amp;'3G(控)'!$E47)</f>
        <v/>
      </c>
      <c r="F53" s="567"/>
      <c r="G53" s="567"/>
      <c r="H53" s="567"/>
      <c r="I53" s="567"/>
      <c r="J53" s="567"/>
      <c r="K53" s="567"/>
      <c r="L53" s="567"/>
      <c r="M53" s="567"/>
      <c r="N53" s="567"/>
      <c r="O53" s="567"/>
      <c r="P53" s="568"/>
      <c r="Q53" s="569" t="str">
        <f>IF('3G(控)'!$Q47="","",'3G(控)'!$Q47)</f>
        <v/>
      </c>
      <c r="R53" s="570"/>
      <c r="S53" s="571"/>
      <c r="T53" s="572" t="str">
        <f>IF('3G(控)'!$T47="","",'3G(控)'!$T47)</f>
        <v/>
      </c>
      <c r="U53" s="573"/>
      <c r="V53" s="574" t="str">
        <f>IF('3G(控)'!$V47="","",'3G(控)'!$V47)</f>
        <v/>
      </c>
      <c r="W53" s="575"/>
      <c r="X53" s="575"/>
      <c r="Y53" s="576"/>
      <c r="Z53" s="577" t="str">
        <f>IF('3G(控)'!$Z47="","",'3G(控)'!$Z47)</f>
        <v/>
      </c>
      <c r="AA53" s="578"/>
      <c r="AB53" s="578"/>
      <c r="AC53" s="578"/>
      <c r="AD53" s="579"/>
      <c r="AE53" s="563" t="str">
        <f>IF('3G(控)'!$AE47="","",'3G(控)'!$AE47)</f>
        <v/>
      </c>
      <c r="AF53" s="564"/>
      <c r="AG53" s="564"/>
      <c r="AH53" s="564"/>
      <c r="AI53" s="564"/>
      <c r="AJ53" s="564"/>
      <c r="AK53" s="564"/>
      <c r="AL53" s="564"/>
      <c r="AM53" s="565"/>
      <c r="AN53" s="44"/>
      <c r="AO53" s="45"/>
    </row>
    <row r="54" spans="1:41" ht="24.95" customHeight="1">
      <c r="A54" s="544" t="str">
        <f>IF('3G(控)'!$A48="","",'3G(控)'!$A48)</f>
        <v/>
      </c>
      <c r="B54" s="545"/>
      <c r="C54" s="545"/>
      <c r="D54" s="636"/>
      <c r="E54" s="566" t="str">
        <f>IF('3G(控)'!$E48="",""," "&amp;'3G(控)'!$E48)</f>
        <v/>
      </c>
      <c r="F54" s="567"/>
      <c r="G54" s="567"/>
      <c r="H54" s="567"/>
      <c r="I54" s="567"/>
      <c r="J54" s="567"/>
      <c r="K54" s="567"/>
      <c r="L54" s="567"/>
      <c r="M54" s="567"/>
      <c r="N54" s="567"/>
      <c r="O54" s="567"/>
      <c r="P54" s="568"/>
      <c r="Q54" s="569" t="str">
        <f>IF('3G(控)'!$Q48="","",'3G(控)'!$Q48)</f>
        <v/>
      </c>
      <c r="R54" s="570"/>
      <c r="S54" s="571"/>
      <c r="T54" s="572" t="str">
        <f>IF('3G(控)'!$T48="","",'3G(控)'!$T48)</f>
        <v/>
      </c>
      <c r="U54" s="573"/>
      <c r="V54" s="574" t="str">
        <f>IF('3G(控)'!$V48="","",'3G(控)'!$V48)</f>
        <v/>
      </c>
      <c r="W54" s="575"/>
      <c r="X54" s="575"/>
      <c r="Y54" s="576"/>
      <c r="Z54" s="577" t="str">
        <f>IF('3G(控)'!$Z48="","",'3G(控)'!$Z48)</f>
        <v/>
      </c>
      <c r="AA54" s="578"/>
      <c r="AB54" s="578"/>
      <c r="AC54" s="578"/>
      <c r="AD54" s="579"/>
      <c r="AE54" s="563" t="str">
        <f>IF('3G(控)'!$AE48="","",'3G(控)'!$AE48)</f>
        <v/>
      </c>
      <c r="AF54" s="564"/>
      <c r="AG54" s="564"/>
      <c r="AH54" s="564"/>
      <c r="AI54" s="564"/>
      <c r="AJ54" s="564"/>
      <c r="AK54" s="564"/>
      <c r="AL54" s="564"/>
      <c r="AM54" s="565"/>
      <c r="AN54" s="44"/>
      <c r="AO54" s="45"/>
    </row>
    <row r="55" spans="1:41" ht="24.95" customHeight="1">
      <c r="A55" s="544" t="str">
        <f>IF('3G(控)'!$A49="","",'3G(控)'!$A49)</f>
        <v/>
      </c>
      <c r="B55" s="545"/>
      <c r="C55" s="545"/>
      <c r="D55" s="636"/>
      <c r="E55" s="566" t="str">
        <f>IF('3G(控)'!$E49="",""," "&amp;'3G(控)'!$E49)</f>
        <v/>
      </c>
      <c r="F55" s="567"/>
      <c r="G55" s="567"/>
      <c r="H55" s="567"/>
      <c r="I55" s="567"/>
      <c r="J55" s="567"/>
      <c r="K55" s="567"/>
      <c r="L55" s="567"/>
      <c r="M55" s="567"/>
      <c r="N55" s="567"/>
      <c r="O55" s="567"/>
      <c r="P55" s="568"/>
      <c r="Q55" s="569" t="str">
        <f>IF('3G(控)'!$Q49="","",'3G(控)'!$Q49)</f>
        <v/>
      </c>
      <c r="R55" s="570"/>
      <c r="S55" s="571"/>
      <c r="T55" s="572" t="str">
        <f>IF('3G(控)'!$T49="","",'3G(控)'!$T49)</f>
        <v/>
      </c>
      <c r="U55" s="573"/>
      <c r="V55" s="574" t="str">
        <f>IF('3G(控)'!$V49="","",'3G(控)'!$V49)</f>
        <v/>
      </c>
      <c r="W55" s="575"/>
      <c r="X55" s="575"/>
      <c r="Y55" s="576"/>
      <c r="Z55" s="577" t="str">
        <f>IF('3G(控)'!$Z49="","",'3G(控)'!$Z49)</f>
        <v/>
      </c>
      <c r="AA55" s="578"/>
      <c r="AB55" s="578"/>
      <c r="AC55" s="578"/>
      <c r="AD55" s="579"/>
      <c r="AE55" s="563" t="str">
        <f>IF('3G(控)'!$AE49="","",'3G(控)'!$AE49)</f>
        <v/>
      </c>
      <c r="AF55" s="564"/>
      <c r="AG55" s="564"/>
      <c r="AH55" s="564"/>
      <c r="AI55" s="564"/>
      <c r="AJ55" s="564"/>
      <c r="AK55" s="564"/>
      <c r="AL55" s="564"/>
      <c r="AM55" s="565"/>
      <c r="AN55" s="44"/>
      <c r="AO55" s="45"/>
    </row>
    <row r="56" spans="1:41" ht="24.95" customHeight="1">
      <c r="A56" s="544" t="str">
        <f>IF('3G(控)'!$A50="","",'3G(控)'!$A50)</f>
        <v/>
      </c>
      <c r="B56" s="545"/>
      <c r="C56" s="545"/>
      <c r="D56" s="636"/>
      <c r="E56" s="566" t="str">
        <f>IF('3G(控)'!$E50="",""," "&amp;'3G(控)'!$E50)</f>
        <v/>
      </c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8"/>
      <c r="Q56" s="569" t="str">
        <f>IF('3G(控)'!$Q50="","",'3G(控)'!$Q50)</f>
        <v/>
      </c>
      <c r="R56" s="570"/>
      <c r="S56" s="571"/>
      <c r="T56" s="572" t="str">
        <f>IF('3G(控)'!$T50="","",'3G(控)'!$T50)</f>
        <v/>
      </c>
      <c r="U56" s="573"/>
      <c r="V56" s="574" t="str">
        <f>IF('3G(控)'!$V50="","",'3G(控)'!$V50)</f>
        <v/>
      </c>
      <c r="W56" s="575"/>
      <c r="X56" s="575"/>
      <c r="Y56" s="576"/>
      <c r="Z56" s="577" t="str">
        <f>IF('3G(控)'!$Z50="","",'3G(控)'!$Z50)</f>
        <v/>
      </c>
      <c r="AA56" s="578"/>
      <c r="AB56" s="578"/>
      <c r="AC56" s="578"/>
      <c r="AD56" s="579"/>
      <c r="AE56" s="563" t="str">
        <f>IF('3G(控)'!$AE50="","",'3G(控)'!$AE50)</f>
        <v/>
      </c>
      <c r="AF56" s="564"/>
      <c r="AG56" s="564"/>
      <c r="AH56" s="564"/>
      <c r="AI56" s="564"/>
      <c r="AJ56" s="564"/>
      <c r="AK56" s="564"/>
      <c r="AL56" s="564"/>
      <c r="AM56" s="565"/>
      <c r="AN56" s="44"/>
      <c r="AO56" s="45"/>
    </row>
    <row r="57" spans="1:41" ht="24.95" customHeight="1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428" t="s">
        <v>75</v>
      </c>
      <c r="L57" s="428"/>
      <c r="M57" s="428"/>
      <c r="N57" s="428"/>
      <c r="O57" s="428"/>
      <c r="P57" s="59"/>
      <c r="Q57" s="59"/>
      <c r="R57" s="59"/>
      <c r="S57" s="59"/>
      <c r="T57" s="59"/>
      <c r="U57" s="59"/>
      <c r="V57" s="59"/>
      <c r="W57" s="59"/>
      <c r="X57" s="59"/>
      <c r="Y57" s="60"/>
      <c r="Z57" s="408" t="str">
        <f>IF('3G(控)'!$Z51="","",'3G(控)'!$Z51)</f>
        <v/>
      </c>
      <c r="AA57" s="408"/>
      <c r="AB57" s="408"/>
      <c r="AC57" s="408"/>
      <c r="AD57" s="408"/>
      <c r="AE57" s="371" t="s">
        <v>64</v>
      </c>
      <c r="AF57" s="80"/>
      <c r="AG57" s="80"/>
      <c r="AH57" s="81"/>
      <c r="AI57" s="529" t="str">
        <f>IF('3G(控)'!$AI$25="","",'3G(控)'!$AI$25)</f>
        <v/>
      </c>
      <c r="AJ57" s="530"/>
      <c r="AK57" s="530"/>
      <c r="AL57" s="33" t="s">
        <v>24</v>
      </c>
      <c r="AM57" s="80" t="str">
        <f>IF('3G(控)'!$AM$25="","",'3G(控)'!$AM$25)</f>
        <v/>
      </c>
      <c r="AN57" s="80"/>
      <c r="AO57" s="531"/>
    </row>
    <row r="58" spans="1:41" ht="22.5" customHeight="1">
      <c r="A58" s="52"/>
      <c r="B58" s="52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25"/>
      <c r="AF58" s="25"/>
      <c r="AG58" s="25"/>
      <c r="AH58" s="13"/>
      <c r="AI58" s="13"/>
      <c r="AJ58" s="596" t="s">
        <v>68</v>
      </c>
      <c r="AK58" s="596"/>
      <c r="AL58" s="596"/>
      <c r="AM58" s="596"/>
      <c r="AN58" s="596"/>
      <c r="AO58" s="596"/>
    </row>
    <row r="59" spans="1:41" ht="28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475" t="s">
        <v>51</v>
      </c>
      <c r="N59" s="475"/>
      <c r="O59" s="475"/>
      <c r="P59" s="475"/>
      <c r="Q59" s="475"/>
      <c r="R59" s="475"/>
      <c r="S59" s="475"/>
      <c r="T59" s="475"/>
      <c r="U59" s="475"/>
      <c r="V59" s="475"/>
      <c r="W59" s="475"/>
      <c r="X59" s="475"/>
      <c r="Y59" s="475"/>
      <c r="Z59" s="2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1:41" ht="28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525" t="s">
        <v>47</v>
      </c>
      <c r="AB60" s="526"/>
      <c r="AC60" s="526"/>
      <c r="AD60" s="527" t="str">
        <f>$AD$6</f>
        <v/>
      </c>
      <c r="AE60" s="527"/>
      <c r="AF60" s="527"/>
      <c r="AG60" s="527"/>
      <c r="AH60" s="527"/>
      <c r="AI60" s="527"/>
      <c r="AJ60" s="527"/>
      <c r="AK60" s="527"/>
      <c r="AL60" s="527"/>
      <c r="AM60" s="527"/>
      <c r="AN60" s="527"/>
      <c r="AO60" s="528"/>
    </row>
    <row r="61" spans="1:41" ht="12.6" customHeight="1">
      <c r="A61" s="524"/>
      <c r="B61" s="524"/>
      <c r="C61" s="524"/>
      <c r="D61" s="524"/>
      <c r="E61" s="524"/>
      <c r="F61" s="524"/>
      <c r="G61" s="524"/>
      <c r="H61" s="524"/>
      <c r="I61" s="524"/>
      <c r="J61" s="524"/>
      <c r="K61" s="524"/>
      <c r="L61" s="524"/>
      <c r="M61" s="524"/>
      <c r="N61" s="524"/>
      <c r="O61" s="524"/>
      <c r="P61" s="524"/>
      <c r="Q61" s="524"/>
      <c r="R61" s="524"/>
      <c r="S61" s="524"/>
      <c r="T61" s="524"/>
      <c r="U61" s="524"/>
      <c r="V61" s="524"/>
      <c r="W61" s="524"/>
      <c r="X61" s="524"/>
      <c r="Y61" s="524"/>
      <c r="Z61" s="524"/>
      <c r="AA61" s="524"/>
      <c r="AB61" s="524"/>
      <c r="AC61" s="524"/>
      <c r="AD61" s="524"/>
      <c r="AE61" s="524"/>
      <c r="AF61" s="524"/>
      <c r="AG61" s="524"/>
      <c r="AH61" s="524"/>
      <c r="AI61" s="524"/>
      <c r="AJ61" s="524"/>
      <c r="AK61" s="524"/>
      <c r="AL61" s="524"/>
      <c r="AM61" s="524"/>
      <c r="AN61" s="524"/>
      <c r="AO61" s="524"/>
    </row>
    <row r="62" spans="1:41" ht="24.95" customHeight="1">
      <c r="A62" s="79" t="s">
        <v>55</v>
      </c>
      <c r="B62" s="80"/>
      <c r="C62" s="80"/>
      <c r="D62" s="80"/>
      <c r="E62" s="371" t="s">
        <v>56</v>
      </c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1"/>
      <c r="Q62" s="371" t="s">
        <v>57</v>
      </c>
      <c r="R62" s="80"/>
      <c r="S62" s="81"/>
      <c r="T62" s="371" t="s">
        <v>58</v>
      </c>
      <c r="U62" s="81"/>
      <c r="V62" s="371" t="s">
        <v>59</v>
      </c>
      <c r="W62" s="80"/>
      <c r="X62" s="80"/>
      <c r="Y62" s="81"/>
      <c r="Z62" s="394" t="s">
        <v>60</v>
      </c>
      <c r="AA62" s="395"/>
      <c r="AB62" s="395"/>
      <c r="AC62" s="395"/>
      <c r="AD62" s="523"/>
      <c r="AE62" s="371" t="s">
        <v>38</v>
      </c>
      <c r="AF62" s="80"/>
      <c r="AG62" s="80"/>
      <c r="AH62" s="80"/>
      <c r="AI62" s="80"/>
      <c r="AJ62" s="80"/>
      <c r="AK62" s="80"/>
      <c r="AL62" s="80"/>
      <c r="AM62" s="80"/>
      <c r="AN62" s="80"/>
      <c r="AO62" s="531"/>
    </row>
    <row r="63" spans="1:41" ht="24.95" customHeight="1">
      <c r="A63" s="633" t="str">
        <f>IF('3G(控)'!$A57="","",'3G(控)'!$A57)</f>
        <v/>
      </c>
      <c r="B63" s="634"/>
      <c r="C63" s="634"/>
      <c r="D63" s="635"/>
      <c r="E63" s="546" t="str">
        <f>IF('3G(控)'!$E57="",""," "&amp;'3G(控)'!$E57)</f>
        <v/>
      </c>
      <c r="F63" s="547"/>
      <c r="G63" s="547"/>
      <c r="H63" s="547"/>
      <c r="I63" s="547"/>
      <c r="J63" s="547"/>
      <c r="K63" s="547"/>
      <c r="L63" s="547"/>
      <c r="M63" s="547"/>
      <c r="N63" s="547"/>
      <c r="O63" s="547"/>
      <c r="P63" s="548"/>
      <c r="Q63" s="549" t="str">
        <f>IF('3G(控)'!$Q57="","",'3G(控)'!$Q57)</f>
        <v/>
      </c>
      <c r="R63" s="550"/>
      <c r="S63" s="551"/>
      <c r="T63" s="552" t="str">
        <f>IF('3G(控)'!$T57="","",'3G(控)'!$T57)</f>
        <v/>
      </c>
      <c r="U63" s="553"/>
      <c r="V63" s="554" t="str">
        <f>IF('3G(控)'!$V57="","",'3G(控)'!$V57)</f>
        <v/>
      </c>
      <c r="W63" s="555"/>
      <c r="X63" s="555"/>
      <c r="Y63" s="556"/>
      <c r="Z63" s="557" t="str">
        <f>IF('3G(控)'!$Z57="","",'3G(控)'!$Z57)</f>
        <v/>
      </c>
      <c r="AA63" s="558"/>
      <c r="AB63" s="558"/>
      <c r="AC63" s="558"/>
      <c r="AD63" s="559"/>
      <c r="AE63" s="560" t="str">
        <f>IF('3G(控)'!$AE57="","",'3G(控)'!$AE57)</f>
        <v/>
      </c>
      <c r="AF63" s="561"/>
      <c r="AG63" s="561"/>
      <c r="AH63" s="561"/>
      <c r="AI63" s="561"/>
      <c r="AJ63" s="561"/>
      <c r="AK63" s="561"/>
      <c r="AL63" s="561"/>
      <c r="AM63" s="562"/>
      <c r="AN63" s="42"/>
      <c r="AO63" s="43"/>
    </row>
    <row r="64" spans="1:41" ht="24.95" customHeight="1">
      <c r="A64" s="544" t="str">
        <f>IF('3G(控)'!$A58="","",'3G(控)'!$A58)</f>
        <v/>
      </c>
      <c r="B64" s="545"/>
      <c r="C64" s="545"/>
      <c r="D64" s="636"/>
      <c r="E64" s="566" t="str">
        <f>IF('3G(控)'!$E58="",""," "&amp;'3G(控)'!$E58)</f>
        <v/>
      </c>
      <c r="F64" s="567"/>
      <c r="G64" s="567"/>
      <c r="H64" s="567"/>
      <c r="I64" s="567"/>
      <c r="J64" s="567"/>
      <c r="K64" s="567"/>
      <c r="L64" s="567"/>
      <c r="M64" s="567"/>
      <c r="N64" s="567"/>
      <c r="O64" s="567"/>
      <c r="P64" s="568"/>
      <c r="Q64" s="569" t="str">
        <f>IF('3G(控)'!$Q58="","",'3G(控)'!$Q58)</f>
        <v/>
      </c>
      <c r="R64" s="570"/>
      <c r="S64" s="571"/>
      <c r="T64" s="572" t="str">
        <f>IF('3G(控)'!$T58="","",'3G(控)'!$T58)</f>
        <v/>
      </c>
      <c r="U64" s="573"/>
      <c r="V64" s="574" t="str">
        <f>IF('3G(控)'!$V58="","",'3G(控)'!$V58)</f>
        <v/>
      </c>
      <c r="W64" s="575"/>
      <c r="X64" s="575"/>
      <c r="Y64" s="576"/>
      <c r="Z64" s="577" t="str">
        <f>IF('3G(控)'!$Z58="","",'3G(控)'!$Z58)</f>
        <v/>
      </c>
      <c r="AA64" s="578"/>
      <c r="AB64" s="578"/>
      <c r="AC64" s="578"/>
      <c r="AD64" s="579"/>
      <c r="AE64" s="563" t="str">
        <f>IF('3G(控)'!$AE58="","",'3G(控)'!$AE58)</f>
        <v/>
      </c>
      <c r="AF64" s="564"/>
      <c r="AG64" s="564"/>
      <c r="AH64" s="564"/>
      <c r="AI64" s="564"/>
      <c r="AJ64" s="564"/>
      <c r="AK64" s="564"/>
      <c r="AL64" s="564"/>
      <c r="AM64" s="565"/>
      <c r="AN64" s="44"/>
      <c r="AO64" s="45"/>
    </row>
    <row r="65" spans="1:41" ht="24.95" customHeight="1">
      <c r="A65" s="544" t="str">
        <f>IF('3G(控)'!$A59="","",'3G(控)'!$A59)</f>
        <v/>
      </c>
      <c r="B65" s="545"/>
      <c r="C65" s="545"/>
      <c r="D65" s="636"/>
      <c r="E65" s="566" t="str">
        <f>IF('3G(控)'!$E59="",""," "&amp;'3G(控)'!$E59)</f>
        <v/>
      </c>
      <c r="F65" s="567"/>
      <c r="G65" s="567"/>
      <c r="H65" s="567"/>
      <c r="I65" s="567"/>
      <c r="J65" s="567"/>
      <c r="K65" s="567"/>
      <c r="L65" s="567"/>
      <c r="M65" s="567"/>
      <c r="N65" s="567"/>
      <c r="O65" s="567"/>
      <c r="P65" s="568"/>
      <c r="Q65" s="569" t="str">
        <f>IF('3G(控)'!$Q59="","",'3G(控)'!$Q59)</f>
        <v/>
      </c>
      <c r="R65" s="570"/>
      <c r="S65" s="571"/>
      <c r="T65" s="572" t="str">
        <f>IF('3G(控)'!$T59="","",'3G(控)'!$T59)</f>
        <v/>
      </c>
      <c r="U65" s="573"/>
      <c r="V65" s="574" t="str">
        <f>IF('3G(控)'!$V59="","",'3G(控)'!$V59)</f>
        <v/>
      </c>
      <c r="W65" s="575"/>
      <c r="X65" s="575"/>
      <c r="Y65" s="576"/>
      <c r="Z65" s="577" t="str">
        <f>IF('3G(控)'!$Z59="","",'3G(控)'!$Z59)</f>
        <v/>
      </c>
      <c r="AA65" s="578"/>
      <c r="AB65" s="578"/>
      <c r="AC65" s="578"/>
      <c r="AD65" s="579"/>
      <c r="AE65" s="563" t="str">
        <f>IF('3G(控)'!$AE59="","",'3G(控)'!$AE59)</f>
        <v/>
      </c>
      <c r="AF65" s="564"/>
      <c r="AG65" s="564"/>
      <c r="AH65" s="564"/>
      <c r="AI65" s="564"/>
      <c r="AJ65" s="564"/>
      <c r="AK65" s="564"/>
      <c r="AL65" s="564"/>
      <c r="AM65" s="565"/>
      <c r="AN65" s="44"/>
      <c r="AO65" s="45"/>
    </row>
    <row r="66" spans="1:41" ht="24.95" customHeight="1">
      <c r="A66" s="544" t="str">
        <f>IF('3G(控)'!$A60="","",'3G(控)'!$A60)</f>
        <v/>
      </c>
      <c r="B66" s="545"/>
      <c r="C66" s="545"/>
      <c r="D66" s="636"/>
      <c r="E66" s="566" t="str">
        <f>IF('3G(控)'!$E60="",""," "&amp;'3G(控)'!$E60)</f>
        <v/>
      </c>
      <c r="F66" s="567"/>
      <c r="G66" s="567"/>
      <c r="H66" s="567"/>
      <c r="I66" s="567"/>
      <c r="J66" s="567"/>
      <c r="K66" s="567"/>
      <c r="L66" s="567"/>
      <c r="M66" s="567"/>
      <c r="N66" s="567"/>
      <c r="O66" s="567"/>
      <c r="P66" s="568"/>
      <c r="Q66" s="569" t="str">
        <f>IF('3G(控)'!$Q60="","",'3G(控)'!$Q60)</f>
        <v/>
      </c>
      <c r="R66" s="570"/>
      <c r="S66" s="571"/>
      <c r="T66" s="572" t="str">
        <f>IF('3G(控)'!$T60="","",'3G(控)'!$T60)</f>
        <v/>
      </c>
      <c r="U66" s="573"/>
      <c r="V66" s="574" t="str">
        <f>IF('3G(控)'!$V60="","",'3G(控)'!$V60)</f>
        <v/>
      </c>
      <c r="W66" s="575"/>
      <c r="X66" s="575"/>
      <c r="Y66" s="576"/>
      <c r="Z66" s="577" t="str">
        <f>IF('3G(控)'!$Z60="","",'3G(控)'!$Z60)</f>
        <v/>
      </c>
      <c r="AA66" s="578"/>
      <c r="AB66" s="578"/>
      <c r="AC66" s="578"/>
      <c r="AD66" s="579"/>
      <c r="AE66" s="563" t="str">
        <f>IF('3G(控)'!$AE60="","",'3G(控)'!$AE60)</f>
        <v/>
      </c>
      <c r="AF66" s="564"/>
      <c r="AG66" s="564"/>
      <c r="AH66" s="564"/>
      <c r="AI66" s="564"/>
      <c r="AJ66" s="564"/>
      <c r="AK66" s="564"/>
      <c r="AL66" s="564"/>
      <c r="AM66" s="565"/>
      <c r="AN66" s="44"/>
      <c r="AO66" s="45"/>
    </row>
    <row r="67" spans="1:41" ht="24.95" customHeight="1">
      <c r="A67" s="544" t="str">
        <f>IF('3G(控)'!$A61="","",'3G(控)'!$A61)</f>
        <v/>
      </c>
      <c r="B67" s="545"/>
      <c r="C67" s="545"/>
      <c r="D67" s="636"/>
      <c r="E67" s="566" t="str">
        <f>IF('3G(控)'!$E61="",""," "&amp;'3G(控)'!$E61)</f>
        <v/>
      </c>
      <c r="F67" s="567"/>
      <c r="G67" s="567"/>
      <c r="H67" s="567"/>
      <c r="I67" s="567"/>
      <c r="J67" s="567"/>
      <c r="K67" s="567"/>
      <c r="L67" s="567"/>
      <c r="M67" s="567"/>
      <c r="N67" s="567"/>
      <c r="O67" s="567"/>
      <c r="P67" s="568"/>
      <c r="Q67" s="569" t="str">
        <f>IF('3G(控)'!$Q61="","",'3G(控)'!$Q61)</f>
        <v/>
      </c>
      <c r="R67" s="570"/>
      <c r="S67" s="571"/>
      <c r="T67" s="572" t="str">
        <f>IF('3G(控)'!$T61="","",'3G(控)'!$T61)</f>
        <v/>
      </c>
      <c r="U67" s="573"/>
      <c r="V67" s="574" t="str">
        <f>IF('3G(控)'!$V61="","",'3G(控)'!$V61)</f>
        <v/>
      </c>
      <c r="W67" s="575"/>
      <c r="X67" s="575"/>
      <c r="Y67" s="576"/>
      <c r="Z67" s="577" t="str">
        <f>IF('3G(控)'!$Z61="","",'3G(控)'!$Z61)</f>
        <v/>
      </c>
      <c r="AA67" s="578"/>
      <c r="AB67" s="578"/>
      <c r="AC67" s="578"/>
      <c r="AD67" s="579"/>
      <c r="AE67" s="563" t="str">
        <f>IF('3G(控)'!$AE61="","",'3G(控)'!$AE61)</f>
        <v/>
      </c>
      <c r="AF67" s="564"/>
      <c r="AG67" s="564"/>
      <c r="AH67" s="564"/>
      <c r="AI67" s="564"/>
      <c r="AJ67" s="564"/>
      <c r="AK67" s="564"/>
      <c r="AL67" s="564"/>
      <c r="AM67" s="565"/>
      <c r="AN67" s="44"/>
      <c r="AO67" s="45"/>
    </row>
    <row r="68" spans="1:41" ht="24.95" customHeight="1">
      <c r="A68" s="544" t="str">
        <f>IF('3G(控)'!$A62="","",'3G(控)'!$A62)</f>
        <v/>
      </c>
      <c r="B68" s="545"/>
      <c r="C68" s="545"/>
      <c r="D68" s="636"/>
      <c r="E68" s="566" t="str">
        <f>IF('3G(控)'!$E62="",""," "&amp;'3G(控)'!$E62)</f>
        <v/>
      </c>
      <c r="F68" s="567"/>
      <c r="G68" s="567"/>
      <c r="H68" s="567"/>
      <c r="I68" s="567"/>
      <c r="J68" s="567"/>
      <c r="K68" s="567"/>
      <c r="L68" s="567"/>
      <c r="M68" s="567"/>
      <c r="N68" s="567"/>
      <c r="O68" s="567"/>
      <c r="P68" s="568"/>
      <c r="Q68" s="569" t="str">
        <f>IF('3G(控)'!$Q62="","",'3G(控)'!$Q62)</f>
        <v/>
      </c>
      <c r="R68" s="570"/>
      <c r="S68" s="571"/>
      <c r="T68" s="572" t="str">
        <f>IF('3G(控)'!$T62="","",'3G(控)'!$T62)</f>
        <v/>
      </c>
      <c r="U68" s="573"/>
      <c r="V68" s="574" t="str">
        <f>IF('3G(控)'!$V62="","",'3G(控)'!$V62)</f>
        <v/>
      </c>
      <c r="W68" s="575"/>
      <c r="X68" s="575"/>
      <c r="Y68" s="576"/>
      <c r="Z68" s="577" t="str">
        <f>IF('3G(控)'!$Z62="","",'3G(控)'!$Z62)</f>
        <v/>
      </c>
      <c r="AA68" s="578"/>
      <c r="AB68" s="578"/>
      <c r="AC68" s="578"/>
      <c r="AD68" s="579"/>
      <c r="AE68" s="563" t="str">
        <f>IF('3G(控)'!$AE62="","",'3G(控)'!$AE62)</f>
        <v/>
      </c>
      <c r="AF68" s="564"/>
      <c r="AG68" s="564"/>
      <c r="AH68" s="564"/>
      <c r="AI68" s="564"/>
      <c r="AJ68" s="564"/>
      <c r="AK68" s="564"/>
      <c r="AL68" s="564"/>
      <c r="AM68" s="565"/>
      <c r="AN68" s="44"/>
      <c r="AO68" s="45"/>
    </row>
    <row r="69" spans="1:41" ht="24.95" customHeight="1">
      <c r="A69" s="544" t="str">
        <f>IF('3G(控)'!$A63="","",'3G(控)'!$A63)</f>
        <v/>
      </c>
      <c r="B69" s="545"/>
      <c r="C69" s="545"/>
      <c r="D69" s="636"/>
      <c r="E69" s="566" t="str">
        <f>IF('3G(控)'!$E63="",""," "&amp;'3G(控)'!$E63)</f>
        <v/>
      </c>
      <c r="F69" s="567"/>
      <c r="G69" s="567"/>
      <c r="H69" s="567"/>
      <c r="I69" s="567"/>
      <c r="J69" s="567"/>
      <c r="K69" s="567"/>
      <c r="L69" s="567"/>
      <c r="M69" s="567"/>
      <c r="N69" s="567"/>
      <c r="O69" s="567"/>
      <c r="P69" s="568"/>
      <c r="Q69" s="569" t="str">
        <f>IF('3G(控)'!$Q63="","",'3G(控)'!$Q63)</f>
        <v/>
      </c>
      <c r="R69" s="570"/>
      <c r="S69" s="571"/>
      <c r="T69" s="572" t="str">
        <f>IF('3G(控)'!$T63="","",'3G(控)'!$T63)</f>
        <v/>
      </c>
      <c r="U69" s="573"/>
      <c r="V69" s="574" t="str">
        <f>IF('3G(控)'!$V63="","",'3G(控)'!$V63)</f>
        <v/>
      </c>
      <c r="W69" s="575"/>
      <c r="X69" s="575"/>
      <c r="Y69" s="576"/>
      <c r="Z69" s="577" t="str">
        <f>IF('3G(控)'!$Z63="","",'3G(控)'!$Z63)</f>
        <v/>
      </c>
      <c r="AA69" s="578"/>
      <c r="AB69" s="578"/>
      <c r="AC69" s="578"/>
      <c r="AD69" s="579"/>
      <c r="AE69" s="563" t="str">
        <f>IF('3G(控)'!$AE63="","",'3G(控)'!$AE63)</f>
        <v/>
      </c>
      <c r="AF69" s="564"/>
      <c r="AG69" s="564"/>
      <c r="AH69" s="564"/>
      <c r="AI69" s="564"/>
      <c r="AJ69" s="564"/>
      <c r="AK69" s="564"/>
      <c r="AL69" s="564"/>
      <c r="AM69" s="565"/>
      <c r="AN69" s="44"/>
      <c r="AO69" s="45"/>
    </row>
    <row r="70" spans="1:41" ht="24.95" customHeight="1">
      <c r="A70" s="544" t="str">
        <f>IF('3G(控)'!$A64="","",'3G(控)'!$A64)</f>
        <v/>
      </c>
      <c r="B70" s="545"/>
      <c r="C70" s="545"/>
      <c r="D70" s="636"/>
      <c r="E70" s="566" t="str">
        <f>IF('3G(控)'!$E64="",""," "&amp;'3G(控)'!$E64)</f>
        <v/>
      </c>
      <c r="F70" s="567"/>
      <c r="G70" s="567"/>
      <c r="H70" s="567"/>
      <c r="I70" s="567"/>
      <c r="J70" s="567"/>
      <c r="K70" s="567"/>
      <c r="L70" s="567"/>
      <c r="M70" s="567"/>
      <c r="N70" s="567"/>
      <c r="O70" s="567"/>
      <c r="P70" s="568"/>
      <c r="Q70" s="569" t="str">
        <f>IF('3G(控)'!$Q64="","",'3G(控)'!$Q64)</f>
        <v/>
      </c>
      <c r="R70" s="570"/>
      <c r="S70" s="571"/>
      <c r="T70" s="572" t="str">
        <f>IF('3G(控)'!$T64="","",'3G(控)'!$T64)</f>
        <v/>
      </c>
      <c r="U70" s="573"/>
      <c r="V70" s="574" t="str">
        <f>IF('3G(控)'!$V64="","",'3G(控)'!$V64)</f>
        <v/>
      </c>
      <c r="W70" s="575"/>
      <c r="X70" s="575"/>
      <c r="Y70" s="576"/>
      <c r="Z70" s="577" t="str">
        <f>IF('3G(控)'!$Z64="","",'3G(控)'!$Z64)</f>
        <v/>
      </c>
      <c r="AA70" s="578"/>
      <c r="AB70" s="578"/>
      <c r="AC70" s="578"/>
      <c r="AD70" s="579"/>
      <c r="AE70" s="563" t="str">
        <f>IF('3G(控)'!$AE64="","",'3G(控)'!$AE64)</f>
        <v/>
      </c>
      <c r="AF70" s="564"/>
      <c r="AG70" s="564"/>
      <c r="AH70" s="564"/>
      <c r="AI70" s="564"/>
      <c r="AJ70" s="564"/>
      <c r="AK70" s="564"/>
      <c r="AL70" s="564"/>
      <c r="AM70" s="565"/>
      <c r="AN70" s="44"/>
      <c r="AO70" s="45"/>
    </row>
    <row r="71" spans="1:41" ht="24.95" customHeight="1">
      <c r="A71" s="544" t="str">
        <f>IF('3G(控)'!$A65="","",'3G(控)'!$A65)</f>
        <v/>
      </c>
      <c r="B71" s="545"/>
      <c r="C71" s="545"/>
      <c r="D71" s="636"/>
      <c r="E71" s="566" t="str">
        <f>IF('3G(控)'!$E65="",""," "&amp;'3G(控)'!$E65)</f>
        <v/>
      </c>
      <c r="F71" s="567"/>
      <c r="G71" s="567"/>
      <c r="H71" s="567"/>
      <c r="I71" s="567"/>
      <c r="J71" s="567"/>
      <c r="K71" s="567"/>
      <c r="L71" s="567"/>
      <c r="M71" s="567"/>
      <c r="N71" s="567"/>
      <c r="O71" s="567"/>
      <c r="P71" s="568"/>
      <c r="Q71" s="569" t="str">
        <f>IF('3G(控)'!$Q65="","",'3G(控)'!$Q65)</f>
        <v/>
      </c>
      <c r="R71" s="570"/>
      <c r="S71" s="571"/>
      <c r="T71" s="572" t="str">
        <f>IF('3G(控)'!$T65="","",'3G(控)'!$T65)</f>
        <v/>
      </c>
      <c r="U71" s="573"/>
      <c r="V71" s="574" t="str">
        <f>IF('3G(控)'!$V65="","",'3G(控)'!$V65)</f>
        <v/>
      </c>
      <c r="W71" s="575"/>
      <c r="X71" s="575"/>
      <c r="Y71" s="576"/>
      <c r="Z71" s="577" t="str">
        <f>IF('3G(控)'!$Z65="","",'3G(控)'!$Z65)</f>
        <v/>
      </c>
      <c r="AA71" s="578"/>
      <c r="AB71" s="578"/>
      <c r="AC71" s="578"/>
      <c r="AD71" s="579"/>
      <c r="AE71" s="563" t="str">
        <f>IF('3G(控)'!$AE65="","",'3G(控)'!$AE65)</f>
        <v/>
      </c>
      <c r="AF71" s="564"/>
      <c r="AG71" s="564"/>
      <c r="AH71" s="564"/>
      <c r="AI71" s="564"/>
      <c r="AJ71" s="564"/>
      <c r="AK71" s="564"/>
      <c r="AL71" s="564"/>
      <c r="AM71" s="565"/>
      <c r="AN71" s="44"/>
      <c r="AO71" s="45"/>
    </row>
    <row r="72" spans="1:41" ht="24.95" customHeight="1">
      <c r="A72" s="544" t="str">
        <f>IF('3G(控)'!$A66="","",'3G(控)'!$A66)</f>
        <v/>
      </c>
      <c r="B72" s="545"/>
      <c r="C72" s="545"/>
      <c r="D72" s="636"/>
      <c r="E72" s="566" t="str">
        <f>IF('3G(控)'!$E66="",""," "&amp;'3G(控)'!$E66)</f>
        <v/>
      </c>
      <c r="F72" s="567"/>
      <c r="G72" s="567"/>
      <c r="H72" s="567"/>
      <c r="I72" s="567"/>
      <c r="J72" s="567"/>
      <c r="K72" s="567"/>
      <c r="L72" s="567"/>
      <c r="M72" s="567"/>
      <c r="N72" s="567"/>
      <c r="O72" s="567"/>
      <c r="P72" s="568"/>
      <c r="Q72" s="569" t="str">
        <f>IF('3G(控)'!$Q66="","",'3G(控)'!$Q66)</f>
        <v/>
      </c>
      <c r="R72" s="570"/>
      <c r="S72" s="571"/>
      <c r="T72" s="572" t="str">
        <f>IF('3G(控)'!$T66="","",'3G(控)'!$T66)</f>
        <v/>
      </c>
      <c r="U72" s="573"/>
      <c r="V72" s="574" t="str">
        <f>IF('3G(控)'!$V66="","",'3G(控)'!$V66)</f>
        <v/>
      </c>
      <c r="W72" s="575"/>
      <c r="X72" s="575"/>
      <c r="Y72" s="576"/>
      <c r="Z72" s="577" t="str">
        <f>IF('3G(控)'!$Z66="","",'3G(控)'!$Z66)</f>
        <v/>
      </c>
      <c r="AA72" s="578"/>
      <c r="AB72" s="578"/>
      <c r="AC72" s="578"/>
      <c r="AD72" s="579"/>
      <c r="AE72" s="563" t="str">
        <f>IF('3G(控)'!$AE66="","",'3G(控)'!$AE66)</f>
        <v/>
      </c>
      <c r="AF72" s="564"/>
      <c r="AG72" s="564"/>
      <c r="AH72" s="564"/>
      <c r="AI72" s="564"/>
      <c r="AJ72" s="564"/>
      <c r="AK72" s="564"/>
      <c r="AL72" s="564"/>
      <c r="AM72" s="565"/>
      <c r="AN72" s="44"/>
      <c r="AO72" s="45"/>
    </row>
    <row r="73" spans="1:41" ht="24.95" customHeight="1">
      <c r="A73" s="544" t="str">
        <f>IF('3G(控)'!$A67="","",'3G(控)'!$A67)</f>
        <v/>
      </c>
      <c r="B73" s="545"/>
      <c r="C73" s="545"/>
      <c r="D73" s="636"/>
      <c r="E73" s="566" t="str">
        <f>IF('3G(控)'!$E67="",""," "&amp;'3G(控)'!$E67)</f>
        <v/>
      </c>
      <c r="F73" s="567"/>
      <c r="G73" s="567"/>
      <c r="H73" s="567"/>
      <c r="I73" s="567"/>
      <c r="J73" s="567"/>
      <c r="K73" s="567"/>
      <c r="L73" s="567"/>
      <c r="M73" s="567"/>
      <c r="N73" s="567"/>
      <c r="O73" s="567"/>
      <c r="P73" s="568"/>
      <c r="Q73" s="569" t="str">
        <f>IF('3G(控)'!$Q67="","",'3G(控)'!$Q67)</f>
        <v/>
      </c>
      <c r="R73" s="570"/>
      <c r="S73" s="571"/>
      <c r="T73" s="572" t="str">
        <f>IF('3G(控)'!$T67="","",'3G(控)'!$T67)</f>
        <v/>
      </c>
      <c r="U73" s="573"/>
      <c r="V73" s="574" t="str">
        <f>IF('3G(控)'!$V67="","",'3G(控)'!$V67)</f>
        <v/>
      </c>
      <c r="W73" s="575"/>
      <c r="X73" s="575"/>
      <c r="Y73" s="576"/>
      <c r="Z73" s="577" t="str">
        <f>IF('3G(控)'!$Z67="","",'3G(控)'!$Z67)</f>
        <v/>
      </c>
      <c r="AA73" s="578"/>
      <c r="AB73" s="578"/>
      <c r="AC73" s="578"/>
      <c r="AD73" s="579"/>
      <c r="AE73" s="563" t="str">
        <f>IF('3G(控)'!$AE67="","",'3G(控)'!$AE67)</f>
        <v/>
      </c>
      <c r="AF73" s="564"/>
      <c r="AG73" s="564"/>
      <c r="AH73" s="564"/>
      <c r="AI73" s="564"/>
      <c r="AJ73" s="564"/>
      <c r="AK73" s="564"/>
      <c r="AL73" s="564"/>
      <c r="AM73" s="565"/>
      <c r="AN73" s="44"/>
      <c r="AO73" s="45"/>
    </row>
    <row r="74" spans="1:41" ht="24.95" customHeight="1">
      <c r="A74" s="544" t="str">
        <f>IF('3G(控)'!$A68="","",'3G(控)'!$A68)</f>
        <v/>
      </c>
      <c r="B74" s="545"/>
      <c r="C74" s="545"/>
      <c r="D74" s="636"/>
      <c r="E74" s="566" t="str">
        <f>IF('3G(控)'!$E68="",""," "&amp;'3G(控)'!$E68)</f>
        <v/>
      </c>
      <c r="F74" s="567"/>
      <c r="G74" s="567"/>
      <c r="H74" s="567"/>
      <c r="I74" s="567"/>
      <c r="J74" s="567"/>
      <c r="K74" s="567"/>
      <c r="L74" s="567"/>
      <c r="M74" s="567"/>
      <c r="N74" s="567"/>
      <c r="O74" s="567"/>
      <c r="P74" s="568"/>
      <c r="Q74" s="569" t="str">
        <f>IF('3G(控)'!$Q68="","",'3G(控)'!$Q68)</f>
        <v/>
      </c>
      <c r="R74" s="570"/>
      <c r="S74" s="571"/>
      <c r="T74" s="572" t="str">
        <f>IF('3G(控)'!$T68="","",'3G(控)'!$T68)</f>
        <v/>
      </c>
      <c r="U74" s="573"/>
      <c r="V74" s="574" t="str">
        <f>IF('3G(控)'!$V68="","",'3G(控)'!$V68)</f>
        <v/>
      </c>
      <c r="W74" s="575"/>
      <c r="X74" s="575"/>
      <c r="Y74" s="576"/>
      <c r="Z74" s="577" t="str">
        <f>IF('3G(控)'!$Z68="","",'3G(控)'!$Z68)</f>
        <v/>
      </c>
      <c r="AA74" s="578"/>
      <c r="AB74" s="578"/>
      <c r="AC74" s="578"/>
      <c r="AD74" s="579"/>
      <c r="AE74" s="563" t="str">
        <f>IF('3G(控)'!$AE68="","",'3G(控)'!$AE68)</f>
        <v/>
      </c>
      <c r="AF74" s="564"/>
      <c r="AG74" s="564"/>
      <c r="AH74" s="564"/>
      <c r="AI74" s="564"/>
      <c r="AJ74" s="564"/>
      <c r="AK74" s="564"/>
      <c r="AL74" s="564"/>
      <c r="AM74" s="565"/>
      <c r="AN74" s="44"/>
      <c r="AO74" s="45"/>
    </row>
    <row r="75" spans="1:41" ht="24.95" customHeight="1">
      <c r="A75" s="544" t="str">
        <f>IF('3G(控)'!$A69="","",'3G(控)'!$A69)</f>
        <v/>
      </c>
      <c r="B75" s="545"/>
      <c r="C75" s="545"/>
      <c r="D75" s="636"/>
      <c r="E75" s="566" t="str">
        <f>IF('3G(控)'!$E69="",""," "&amp;'3G(控)'!$E69)</f>
        <v/>
      </c>
      <c r="F75" s="567"/>
      <c r="G75" s="567"/>
      <c r="H75" s="567"/>
      <c r="I75" s="567"/>
      <c r="J75" s="567"/>
      <c r="K75" s="567"/>
      <c r="L75" s="567"/>
      <c r="M75" s="567"/>
      <c r="N75" s="567"/>
      <c r="O75" s="567"/>
      <c r="P75" s="568"/>
      <c r="Q75" s="569" t="str">
        <f>IF('3G(控)'!$Q69="","",'3G(控)'!$Q69)</f>
        <v/>
      </c>
      <c r="R75" s="570"/>
      <c r="S75" s="571"/>
      <c r="T75" s="572" t="str">
        <f>IF('3G(控)'!$T69="","",'3G(控)'!$T69)</f>
        <v/>
      </c>
      <c r="U75" s="573"/>
      <c r="V75" s="574" t="str">
        <f>IF('3G(控)'!$V69="","",'3G(控)'!$V69)</f>
        <v/>
      </c>
      <c r="W75" s="575"/>
      <c r="X75" s="575"/>
      <c r="Y75" s="576"/>
      <c r="Z75" s="577" t="str">
        <f>IF('3G(控)'!$Z69="","",'3G(控)'!$Z69)</f>
        <v/>
      </c>
      <c r="AA75" s="578"/>
      <c r="AB75" s="578"/>
      <c r="AC75" s="578"/>
      <c r="AD75" s="579"/>
      <c r="AE75" s="563" t="str">
        <f>IF('3G(控)'!$AE69="","",'3G(控)'!$AE69)</f>
        <v/>
      </c>
      <c r="AF75" s="564"/>
      <c r="AG75" s="564"/>
      <c r="AH75" s="564"/>
      <c r="AI75" s="564"/>
      <c r="AJ75" s="564"/>
      <c r="AK75" s="564"/>
      <c r="AL75" s="564"/>
      <c r="AM75" s="565"/>
      <c r="AN75" s="44"/>
      <c r="AO75" s="45"/>
    </row>
    <row r="76" spans="1:41" ht="24.95" customHeight="1">
      <c r="A76" s="544" t="str">
        <f>IF('3G(控)'!$A70="","",'3G(控)'!$A70)</f>
        <v/>
      </c>
      <c r="B76" s="545"/>
      <c r="C76" s="545"/>
      <c r="D76" s="636"/>
      <c r="E76" s="566" t="str">
        <f>IF('3G(控)'!$E70="",""," "&amp;'3G(控)'!$E70)</f>
        <v/>
      </c>
      <c r="F76" s="567"/>
      <c r="G76" s="567"/>
      <c r="H76" s="567"/>
      <c r="I76" s="567"/>
      <c r="J76" s="567"/>
      <c r="K76" s="567"/>
      <c r="L76" s="567"/>
      <c r="M76" s="567"/>
      <c r="N76" s="567"/>
      <c r="O76" s="567"/>
      <c r="P76" s="568"/>
      <c r="Q76" s="569" t="str">
        <f>IF('3G(控)'!$Q70="","",'3G(控)'!$Q70)</f>
        <v/>
      </c>
      <c r="R76" s="570"/>
      <c r="S76" s="571"/>
      <c r="T76" s="572" t="str">
        <f>IF('3G(控)'!$T70="","",'3G(控)'!$T70)</f>
        <v/>
      </c>
      <c r="U76" s="573"/>
      <c r="V76" s="574" t="str">
        <f>IF('3G(控)'!$V70="","",'3G(控)'!$V70)</f>
        <v/>
      </c>
      <c r="W76" s="575"/>
      <c r="X76" s="575"/>
      <c r="Y76" s="576"/>
      <c r="Z76" s="577" t="str">
        <f>IF('3G(控)'!$Z70="","",'3G(控)'!$Z70)</f>
        <v/>
      </c>
      <c r="AA76" s="578"/>
      <c r="AB76" s="578"/>
      <c r="AC76" s="578"/>
      <c r="AD76" s="579"/>
      <c r="AE76" s="563" t="str">
        <f>IF('3G(控)'!$AE70="","",'3G(控)'!$AE70)</f>
        <v/>
      </c>
      <c r="AF76" s="564"/>
      <c r="AG76" s="564"/>
      <c r="AH76" s="564"/>
      <c r="AI76" s="564"/>
      <c r="AJ76" s="564"/>
      <c r="AK76" s="564"/>
      <c r="AL76" s="564"/>
      <c r="AM76" s="565"/>
      <c r="AN76" s="44"/>
      <c r="AO76" s="45"/>
    </row>
    <row r="77" spans="1:41" ht="24.95" customHeight="1">
      <c r="A77" s="544" t="str">
        <f>IF('3G(控)'!$A71="","",'3G(控)'!$A71)</f>
        <v/>
      </c>
      <c r="B77" s="545"/>
      <c r="C77" s="545"/>
      <c r="D77" s="636"/>
      <c r="E77" s="566" t="str">
        <f>IF('3G(控)'!$E71="",""," "&amp;'3G(控)'!$E71)</f>
        <v/>
      </c>
      <c r="F77" s="567"/>
      <c r="G77" s="567"/>
      <c r="H77" s="567"/>
      <c r="I77" s="567"/>
      <c r="J77" s="567"/>
      <c r="K77" s="567"/>
      <c r="L77" s="567"/>
      <c r="M77" s="567"/>
      <c r="N77" s="567"/>
      <c r="O77" s="567"/>
      <c r="P77" s="568"/>
      <c r="Q77" s="569" t="str">
        <f>IF('3G(控)'!$Q71="","",'3G(控)'!$Q71)</f>
        <v/>
      </c>
      <c r="R77" s="570"/>
      <c r="S77" s="571"/>
      <c r="T77" s="572" t="str">
        <f>IF('3G(控)'!$T71="","",'3G(控)'!$T71)</f>
        <v/>
      </c>
      <c r="U77" s="573"/>
      <c r="V77" s="574" t="str">
        <f>IF('3G(控)'!$V71="","",'3G(控)'!$V71)</f>
        <v/>
      </c>
      <c r="W77" s="575"/>
      <c r="X77" s="575"/>
      <c r="Y77" s="576"/>
      <c r="Z77" s="577" t="str">
        <f>IF('3G(控)'!$Z71="","",'3G(控)'!$Z71)</f>
        <v/>
      </c>
      <c r="AA77" s="578"/>
      <c r="AB77" s="578"/>
      <c r="AC77" s="578"/>
      <c r="AD77" s="579"/>
      <c r="AE77" s="563" t="str">
        <f>IF('3G(控)'!$AE71="","",'3G(控)'!$AE71)</f>
        <v/>
      </c>
      <c r="AF77" s="564"/>
      <c r="AG77" s="564"/>
      <c r="AH77" s="564"/>
      <c r="AI77" s="564"/>
      <c r="AJ77" s="564"/>
      <c r="AK77" s="564"/>
      <c r="AL77" s="564"/>
      <c r="AM77" s="565"/>
      <c r="AN77" s="44"/>
      <c r="AO77" s="45"/>
    </row>
    <row r="78" spans="1:41" ht="24.95" customHeight="1">
      <c r="A78" s="544" t="str">
        <f>IF('3G(控)'!$A72="","",'3G(控)'!$A72)</f>
        <v/>
      </c>
      <c r="B78" s="545"/>
      <c r="C78" s="545"/>
      <c r="D78" s="636"/>
      <c r="E78" s="566" t="str">
        <f>IF('3G(控)'!$E72="",""," "&amp;'3G(控)'!$E72)</f>
        <v/>
      </c>
      <c r="F78" s="567"/>
      <c r="G78" s="567"/>
      <c r="H78" s="567"/>
      <c r="I78" s="567"/>
      <c r="J78" s="567"/>
      <c r="K78" s="567"/>
      <c r="L78" s="567"/>
      <c r="M78" s="567"/>
      <c r="N78" s="567"/>
      <c r="O78" s="567"/>
      <c r="P78" s="568"/>
      <c r="Q78" s="569" t="str">
        <f>IF('3G(控)'!$Q72="","",'3G(控)'!$Q72)</f>
        <v/>
      </c>
      <c r="R78" s="570"/>
      <c r="S78" s="571"/>
      <c r="T78" s="572" t="str">
        <f>IF('3G(控)'!$T72="","",'3G(控)'!$T72)</f>
        <v/>
      </c>
      <c r="U78" s="573"/>
      <c r="V78" s="574" t="str">
        <f>IF('3G(控)'!$V72="","",'3G(控)'!$V72)</f>
        <v/>
      </c>
      <c r="W78" s="575"/>
      <c r="X78" s="575"/>
      <c r="Y78" s="576"/>
      <c r="Z78" s="577" t="str">
        <f>IF('3G(控)'!$Z72="","",'3G(控)'!$Z72)</f>
        <v/>
      </c>
      <c r="AA78" s="578"/>
      <c r="AB78" s="578"/>
      <c r="AC78" s="578"/>
      <c r="AD78" s="579"/>
      <c r="AE78" s="563" t="str">
        <f>IF('3G(控)'!$AE72="","",'3G(控)'!$AE72)</f>
        <v/>
      </c>
      <c r="AF78" s="564"/>
      <c r="AG78" s="564"/>
      <c r="AH78" s="564"/>
      <c r="AI78" s="564"/>
      <c r="AJ78" s="564"/>
      <c r="AK78" s="564"/>
      <c r="AL78" s="564"/>
      <c r="AM78" s="565"/>
      <c r="AN78" s="44"/>
      <c r="AO78" s="45"/>
    </row>
    <row r="79" spans="1:41" ht="24.95" customHeight="1">
      <c r="A79" s="544" t="str">
        <f>IF('3G(控)'!$A73="","",'3G(控)'!$A73)</f>
        <v/>
      </c>
      <c r="B79" s="545"/>
      <c r="C79" s="545"/>
      <c r="D79" s="636"/>
      <c r="E79" s="566" t="str">
        <f>IF('3G(控)'!$E73="",""," "&amp;'3G(控)'!$E73)</f>
        <v/>
      </c>
      <c r="F79" s="567"/>
      <c r="G79" s="567"/>
      <c r="H79" s="567"/>
      <c r="I79" s="567"/>
      <c r="J79" s="567"/>
      <c r="K79" s="567"/>
      <c r="L79" s="567"/>
      <c r="M79" s="567"/>
      <c r="N79" s="567"/>
      <c r="O79" s="567"/>
      <c r="P79" s="568"/>
      <c r="Q79" s="569" t="str">
        <f>IF('3G(控)'!$Q73="","",'3G(控)'!$Q73)</f>
        <v/>
      </c>
      <c r="R79" s="570"/>
      <c r="S79" s="571"/>
      <c r="T79" s="572" t="str">
        <f>IF('3G(控)'!$T73="","",'3G(控)'!$T73)</f>
        <v/>
      </c>
      <c r="U79" s="573"/>
      <c r="V79" s="574" t="str">
        <f>IF('3G(控)'!$V73="","",'3G(控)'!$V73)</f>
        <v/>
      </c>
      <c r="W79" s="575"/>
      <c r="X79" s="575"/>
      <c r="Y79" s="576"/>
      <c r="Z79" s="577" t="str">
        <f>IF('3G(控)'!$Z73="","",'3G(控)'!$Z73)</f>
        <v/>
      </c>
      <c r="AA79" s="578"/>
      <c r="AB79" s="578"/>
      <c r="AC79" s="578"/>
      <c r="AD79" s="579"/>
      <c r="AE79" s="563" t="str">
        <f>IF('3G(控)'!$AE73="","",'3G(控)'!$AE73)</f>
        <v/>
      </c>
      <c r="AF79" s="564"/>
      <c r="AG79" s="564"/>
      <c r="AH79" s="564"/>
      <c r="AI79" s="564"/>
      <c r="AJ79" s="564"/>
      <c r="AK79" s="564"/>
      <c r="AL79" s="564"/>
      <c r="AM79" s="565"/>
      <c r="AN79" s="44"/>
      <c r="AO79" s="45"/>
    </row>
    <row r="80" spans="1:41" ht="24.95" customHeight="1">
      <c r="A80" s="544" t="str">
        <f>IF('3G(控)'!$A74="","",'3G(控)'!$A74)</f>
        <v/>
      </c>
      <c r="B80" s="545"/>
      <c r="C80" s="545"/>
      <c r="D80" s="636"/>
      <c r="E80" s="566" t="str">
        <f>IF('3G(控)'!$E74="",""," "&amp;'3G(控)'!$E74)</f>
        <v/>
      </c>
      <c r="F80" s="567"/>
      <c r="G80" s="567"/>
      <c r="H80" s="567"/>
      <c r="I80" s="567"/>
      <c r="J80" s="567"/>
      <c r="K80" s="567"/>
      <c r="L80" s="567"/>
      <c r="M80" s="567"/>
      <c r="N80" s="567"/>
      <c r="O80" s="567"/>
      <c r="P80" s="568"/>
      <c r="Q80" s="569" t="str">
        <f>IF('3G(控)'!$Q74="","",'3G(控)'!$Q74)</f>
        <v/>
      </c>
      <c r="R80" s="570"/>
      <c r="S80" s="571"/>
      <c r="T80" s="572" t="str">
        <f>IF('3G(控)'!$T74="","",'3G(控)'!$T74)</f>
        <v/>
      </c>
      <c r="U80" s="573"/>
      <c r="V80" s="574" t="str">
        <f>IF('3G(控)'!$V74="","",'3G(控)'!$V74)</f>
        <v/>
      </c>
      <c r="W80" s="575"/>
      <c r="X80" s="575"/>
      <c r="Y80" s="576"/>
      <c r="Z80" s="577" t="str">
        <f>IF('3G(控)'!$Z74="","",'3G(控)'!$Z74)</f>
        <v/>
      </c>
      <c r="AA80" s="578"/>
      <c r="AB80" s="578"/>
      <c r="AC80" s="578"/>
      <c r="AD80" s="579"/>
      <c r="AE80" s="563" t="str">
        <f>IF('3G(控)'!$AE74="","",'3G(控)'!$AE74)</f>
        <v/>
      </c>
      <c r="AF80" s="564"/>
      <c r="AG80" s="564"/>
      <c r="AH80" s="564"/>
      <c r="AI80" s="564"/>
      <c r="AJ80" s="564"/>
      <c r="AK80" s="564"/>
      <c r="AL80" s="564"/>
      <c r="AM80" s="565"/>
      <c r="AN80" s="44"/>
      <c r="AO80" s="45"/>
    </row>
    <row r="81" spans="1:41" ht="24.95" customHeight="1">
      <c r="A81" s="58"/>
      <c r="B81" s="59"/>
      <c r="C81" s="59"/>
      <c r="D81" s="59"/>
      <c r="E81" s="59"/>
      <c r="F81" s="59"/>
      <c r="G81" s="59"/>
      <c r="H81" s="59"/>
      <c r="I81" s="59"/>
      <c r="J81" s="59"/>
      <c r="K81" s="428" t="s">
        <v>76</v>
      </c>
      <c r="L81" s="428"/>
      <c r="M81" s="428"/>
      <c r="N81" s="428"/>
      <c r="O81" s="428"/>
      <c r="P81" s="59"/>
      <c r="Q81" s="59"/>
      <c r="R81" s="59"/>
      <c r="S81" s="59"/>
      <c r="T81" s="59"/>
      <c r="U81" s="59"/>
      <c r="V81" s="59"/>
      <c r="W81" s="59"/>
      <c r="X81" s="59"/>
      <c r="Y81" s="60"/>
      <c r="Z81" s="408" t="str">
        <f>IF('3G(控)'!$Z75="","",'3G(控)'!$Z75)</f>
        <v/>
      </c>
      <c r="AA81" s="408"/>
      <c r="AB81" s="408"/>
      <c r="AC81" s="408"/>
      <c r="AD81" s="408"/>
      <c r="AE81" s="371" t="s">
        <v>64</v>
      </c>
      <c r="AF81" s="80"/>
      <c r="AG81" s="80"/>
      <c r="AH81" s="81"/>
      <c r="AI81" s="529" t="str">
        <f>IF('3G(控)'!$AI$25="","",'3G(控)'!$AI$25)</f>
        <v/>
      </c>
      <c r="AJ81" s="530"/>
      <c r="AK81" s="530"/>
      <c r="AL81" s="33" t="s">
        <v>24</v>
      </c>
      <c r="AM81" s="80" t="str">
        <f>IF('3G(控)'!$AM$25="","",'3G(控)'!$AM$25)</f>
        <v/>
      </c>
      <c r="AN81" s="80"/>
      <c r="AO81" s="531"/>
    </row>
    <row r="82" spans="1:41" ht="22.5" customHeight="1">
      <c r="A82" s="52"/>
      <c r="B82" s="52"/>
      <c r="C82" s="52"/>
      <c r="D82" s="52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25"/>
      <c r="AF82" s="25"/>
      <c r="AG82" s="25"/>
      <c r="AH82" s="13"/>
      <c r="AI82" s="13"/>
      <c r="AJ82" s="596" t="s">
        <v>68</v>
      </c>
      <c r="AK82" s="596"/>
      <c r="AL82" s="596"/>
      <c r="AM82" s="596"/>
      <c r="AN82" s="596"/>
      <c r="AO82" s="596"/>
    </row>
    <row r="83" spans="1:41" ht="28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475" t="s">
        <v>51</v>
      </c>
      <c r="N83" s="475"/>
      <c r="O83" s="475"/>
      <c r="P83" s="475"/>
      <c r="Q83" s="475"/>
      <c r="R83" s="475"/>
      <c r="S83" s="475"/>
      <c r="T83" s="475"/>
      <c r="U83" s="475"/>
      <c r="V83" s="475"/>
      <c r="W83" s="475"/>
      <c r="X83" s="475"/>
      <c r="Y83" s="475"/>
      <c r="Z83" s="2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</row>
    <row r="84" spans="1:41" ht="28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525" t="s">
        <v>47</v>
      </c>
      <c r="AB84" s="526"/>
      <c r="AC84" s="526"/>
      <c r="AD84" s="527" t="str">
        <f>$AD$6</f>
        <v/>
      </c>
      <c r="AE84" s="527"/>
      <c r="AF84" s="527"/>
      <c r="AG84" s="527"/>
      <c r="AH84" s="527"/>
      <c r="AI84" s="527"/>
      <c r="AJ84" s="527"/>
      <c r="AK84" s="527"/>
      <c r="AL84" s="527"/>
      <c r="AM84" s="527"/>
      <c r="AN84" s="527"/>
      <c r="AO84" s="528"/>
    </row>
    <row r="85" spans="1:41" ht="12.6" customHeight="1">
      <c r="A85" s="524"/>
      <c r="B85" s="524"/>
      <c r="C85" s="524"/>
      <c r="D85" s="524"/>
      <c r="E85" s="524"/>
      <c r="F85" s="524"/>
      <c r="G85" s="524"/>
      <c r="H85" s="524"/>
      <c r="I85" s="524"/>
      <c r="J85" s="524"/>
      <c r="K85" s="524"/>
      <c r="L85" s="524"/>
      <c r="M85" s="524"/>
      <c r="N85" s="524"/>
      <c r="O85" s="524"/>
      <c r="P85" s="524"/>
      <c r="Q85" s="524"/>
      <c r="R85" s="524"/>
      <c r="S85" s="524"/>
      <c r="T85" s="524"/>
      <c r="U85" s="524"/>
      <c r="V85" s="524"/>
      <c r="W85" s="524"/>
      <c r="X85" s="524"/>
      <c r="Y85" s="524"/>
      <c r="Z85" s="524"/>
      <c r="AA85" s="524"/>
      <c r="AB85" s="524"/>
      <c r="AC85" s="524"/>
      <c r="AD85" s="524"/>
      <c r="AE85" s="524"/>
      <c r="AF85" s="524"/>
      <c r="AG85" s="524"/>
      <c r="AH85" s="524"/>
      <c r="AI85" s="524"/>
      <c r="AJ85" s="524"/>
      <c r="AK85" s="524"/>
      <c r="AL85" s="524"/>
      <c r="AM85" s="524"/>
      <c r="AN85" s="524"/>
      <c r="AO85" s="524"/>
    </row>
    <row r="86" spans="1:41" ht="24.95" customHeight="1">
      <c r="A86" s="79" t="s">
        <v>55</v>
      </c>
      <c r="B86" s="80"/>
      <c r="C86" s="80"/>
      <c r="D86" s="80"/>
      <c r="E86" s="371" t="s">
        <v>56</v>
      </c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1"/>
      <c r="Q86" s="371" t="s">
        <v>57</v>
      </c>
      <c r="R86" s="80"/>
      <c r="S86" s="81"/>
      <c r="T86" s="371" t="s">
        <v>58</v>
      </c>
      <c r="U86" s="81"/>
      <c r="V86" s="371" t="s">
        <v>59</v>
      </c>
      <c r="W86" s="80"/>
      <c r="X86" s="80"/>
      <c r="Y86" s="81"/>
      <c r="Z86" s="394" t="s">
        <v>60</v>
      </c>
      <c r="AA86" s="395"/>
      <c r="AB86" s="395"/>
      <c r="AC86" s="395"/>
      <c r="AD86" s="523"/>
      <c r="AE86" s="371" t="s">
        <v>38</v>
      </c>
      <c r="AF86" s="80"/>
      <c r="AG86" s="80"/>
      <c r="AH86" s="80"/>
      <c r="AI86" s="80"/>
      <c r="AJ86" s="80"/>
      <c r="AK86" s="80"/>
      <c r="AL86" s="80"/>
      <c r="AM86" s="80"/>
      <c r="AN86" s="80"/>
      <c r="AO86" s="531"/>
    </row>
    <row r="87" spans="1:41" ht="24.95" customHeight="1">
      <c r="A87" s="633" t="str">
        <f>IF('3G(控)'!$A81="","",'3G(控)'!$A81)</f>
        <v/>
      </c>
      <c r="B87" s="634"/>
      <c r="C87" s="634"/>
      <c r="D87" s="635"/>
      <c r="E87" s="546" t="str">
        <f>IF('3G(控)'!$E81="",""," "&amp;'3G(控)'!$E81)</f>
        <v/>
      </c>
      <c r="F87" s="547"/>
      <c r="G87" s="547"/>
      <c r="H87" s="547"/>
      <c r="I87" s="547"/>
      <c r="J87" s="547"/>
      <c r="K87" s="547"/>
      <c r="L87" s="547"/>
      <c r="M87" s="547"/>
      <c r="N87" s="547"/>
      <c r="O87" s="547"/>
      <c r="P87" s="548"/>
      <c r="Q87" s="549" t="str">
        <f>IF('3G(控)'!$Q81="","",'3G(控)'!$Q81)</f>
        <v/>
      </c>
      <c r="R87" s="550"/>
      <c r="S87" s="551"/>
      <c r="T87" s="552" t="str">
        <f>IF('3G(控)'!$T81="","",'3G(控)'!$T81)</f>
        <v/>
      </c>
      <c r="U87" s="553"/>
      <c r="V87" s="554" t="str">
        <f>IF('3G(控)'!$V81="","",'3G(控)'!$V81)</f>
        <v/>
      </c>
      <c r="W87" s="555"/>
      <c r="X87" s="555"/>
      <c r="Y87" s="556"/>
      <c r="Z87" s="557" t="str">
        <f>IF('3G(控)'!$Z81="","",'3G(控)'!$Z81)</f>
        <v/>
      </c>
      <c r="AA87" s="558"/>
      <c r="AB87" s="558"/>
      <c r="AC87" s="558"/>
      <c r="AD87" s="559"/>
      <c r="AE87" s="560" t="str">
        <f>IF('3G(控)'!$AE81="","",'3G(控)'!$AE81)</f>
        <v/>
      </c>
      <c r="AF87" s="561"/>
      <c r="AG87" s="561"/>
      <c r="AH87" s="561"/>
      <c r="AI87" s="561"/>
      <c r="AJ87" s="561"/>
      <c r="AK87" s="561"/>
      <c r="AL87" s="561"/>
      <c r="AM87" s="562"/>
      <c r="AN87" s="42"/>
      <c r="AO87" s="43"/>
    </row>
    <row r="88" spans="1:41" ht="24.95" customHeight="1">
      <c r="A88" s="544" t="str">
        <f>IF('3G(控)'!$A82="","",'3G(控)'!$A82)</f>
        <v/>
      </c>
      <c r="B88" s="545"/>
      <c r="C88" s="545"/>
      <c r="D88" s="636"/>
      <c r="E88" s="566" t="str">
        <f>IF('3G(控)'!$E82="",""," "&amp;'3G(控)'!$E82)</f>
        <v/>
      </c>
      <c r="F88" s="567"/>
      <c r="G88" s="567"/>
      <c r="H88" s="567"/>
      <c r="I88" s="567"/>
      <c r="J88" s="567"/>
      <c r="K88" s="567"/>
      <c r="L88" s="567"/>
      <c r="M88" s="567"/>
      <c r="N88" s="567"/>
      <c r="O88" s="567"/>
      <c r="P88" s="568"/>
      <c r="Q88" s="569" t="str">
        <f>IF('3G(控)'!$Q82="","",'3G(控)'!$Q82)</f>
        <v/>
      </c>
      <c r="R88" s="570"/>
      <c r="S88" s="571"/>
      <c r="T88" s="572" t="str">
        <f>IF('3G(控)'!$T82="","",'3G(控)'!$T82)</f>
        <v/>
      </c>
      <c r="U88" s="573"/>
      <c r="V88" s="574" t="str">
        <f>IF('3G(控)'!$V82="","",'3G(控)'!$V82)</f>
        <v/>
      </c>
      <c r="W88" s="575"/>
      <c r="X88" s="575"/>
      <c r="Y88" s="576"/>
      <c r="Z88" s="577" t="str">
        <f>IF('3G(控)'!$Z82="","",'3G(控)'!$Z82)</f>
        <v/>
      </c>
      <c r="AA88" s="578"/>
      <c r="AB88" s="578"/>
      <c r="AC88" s="578"/>
      <c r="AD88" s="579"/>
      <c r="AE88" s="563" t="str">
        <f>IF('3G(控)'!$AE82="","",'3G(控)'!$AE82)</f>
        <v/>
      </c>
      <c r="AF88" s="564"/>
      <c r="AG88" s="564"/>
      <c r="AH88" s="564"/>
      <c r="AI88" s="564"/>
      <c r="AJ88" s="564"/>
      <c r="AK88" s="564"/>
      <c r="AL88" s="564"/>
      <c r="AM88" s="565"/>
      <c r="AN88" s="44"/>
      <c r="AO88" s="45"/>
    </row>
    <row r="89" spans="1:41" ht="24.95" customHeight="1">
      <c r="A89" s="544" t="str">
        <f>IF('3G(控)'!$A83="","",'3G(控)'!$A83)</f>
        <v/>
      </c>
      <c r="B89" s="545"/>
      <c r="C89" s="545"/>
      <c r="D89" s="636"/>
      <c r="E89" s="566" t="str">
        <f>IF('3G(控)'!$E83="",""," "&amp;'3G(控)'!$E83)</f>
        <v/>
      </c>
      <c r="F89" s="567"/>
      <c r="G89" s="567"/>
      <c r="H89" s="567"/>
      <c r="I89" s="567"/>
      <c r="J89" s="567"/>
      <c r="K89" s="567"/>
      <c r="L89" s="567"/>
      <c r="M89" s="567"/>
      <c r="N89" s="567"/>
      <c r="O89" s="567"/>
      <c r="P89" s="568"/>
      <c r="Q89" s="569" t="str">
        <f>IF('3G(控)'!$Q83="","",'3G(控)'!$Q83)</f>
        <v/>
      </c>
      <c r="R89" s="570"/>
      <c r="S89" s="571"/>
      <c r="T89" s="572" t="str">
        <f>IF('3G(控)'!$T83="","",'3G(控)'!$T83)</f>
        <v/>
      </c>
      <c r="U89" s="573"/>
      <c r="V89" s="574" t="str">
        <f>IF('3G(控)'!$V83="","",'3G(控)'!$V83)</f>
        <v/>
      </c>
      <c r="W89" s="575"/>
      <c r="X89" s="575"/>
      <c r="Y89" s="576"/>
      <c r="Z89" s="577" t="str">
        <f>IF('3G(控)'!$Z83="","",'3G(控)'!$Z83)</f>
        <v/>
      </c>
      <c r="AA89" s="578"/>
      <c r="AB89" s="578"/>
      <c r="AC89" s="578"/>
      <c r="AD89" s="579"/>
      <c r="AE89" s="563" t="str">
        <f>IF('3G(控)'!$AE83="","",'3G(控)'!$AE83)</f>
        <v/>
      </c>
      <c r="AF89" s="564"/>
      <c r="AG89" s="564"/>
      <c r="AH89" s="564"/>
      <c r="AI89" s="564"/>
      <c r="AJ89" s="564"/>
      <c r="AK89" s="564"/>
      <c r="AL89" s="564"/>
      <c r="AM89" s="565"/>
      <c r="AN89" s="44"/>
      <c r="AO89" s="45"/>
    </row>
    <row r="90" spans="1:41" ht="24.95" customHeight="1">
      <c r="A90" s="544" t="str">
        <f>IF('3G(控)'!$A84="","",'3G(控)'!$A84)</f>
        <v/>
      </c>
      <c r="B90" s="545"/>
      <c r="C90" s="545"/>
      <c r="D90" s="636"/>
      <c r="E90" s="566" t="str">
        <f>IF('3G(控)'!$E84="",""," "&amp;'3G(控)'!$E84)</f>
        <v/>
      </c>
      <c r="F90" s="567"/>
      <c r="G90" s="567"/>
      <c r="H90" s="567"/>
      <c r="I90" s="567"/>
      <c r="J90" s="567"/>
      <c r="K90" s="567"/>
      <c r="L90" s="567"/>
      <c r="M90" s="567"/>
      <c r="N90" s="567"/>
      <c r="O90" s="567"/>
      <c r="P90" s="568"/>
      <c r="Q90" s="569" t="str">
        <f>IF('3G(控)'!$Q84="","",'3G(控)'!$Q84)</f>
        <v/>
      </c>
      <c r="R90" s="570"/>
      <c r="S90" s="571"/>
      <c r="T90" s="572" t="str">
        <f>IF('3G(控)'!$T84="","",'3G(控)'!$T84)</f>
        <v/>
      </c>
      <c r="U90" s="573"/>
      <c r="V90" s="574" t="str">
        <f>IF('3G(控)'!$V84="","",'3G(控)'!$V84)</f>
        <v/>
      </c>
      <c r="W90" s="575"/>
      <c r="X90" s="575"/>
      <c r="Y90" s="576"/>
      <c r="Z90" s="577" t="str">
        <f>IF('3G(控)'!$Z84="","",'3G(控)'!$Z84)</f>
        <v/>
      </c>
      <c r="AA90" s="578"/>
      <c r="AB90" s="578"/>
      <c r="AC90" s="578"/>
      <c r="AD90" s="579"/>
      <c r="AE90" s="563" t="str">
        <f>IF('3G(控)'!$AE84="","",'3G(控)'!$AE84)</f>
        <v/>
      </c>
      <c r="AF90" s="564"/>
      <c r="AG90" s="564"/>
      <c r="AH90" s="564"/>
      <c r="AI90" s="564"/>
      <c r="AJ90" s="564"/>
      <c r="AK90" s="564"/>
      <c r="AL90" s="564"/>
      <c r="AM90" s="565"/>
      <c r="AN90" s="44"/>
      <c r="AO90" s="45"/>
    </row>
    <row r="91" spans="1:41" ht="24.95" customHeight="1">
      <c r="A91" s="544" t="str">
        <f>IF('3G(控)'!$A85="","",'3G(控)'!$A85)</f>
        <v/>
      </c>
      <c r="B91" s="545"/>
      <c r="C91" s="545"/>
      <c r="D91" s="636"/>
      <c r="E91" s="566" t="str">
        <f>IF('3G(控)'!$E85="",""," "&amp;'3G(控)'!$E85)</f>
        <v/>
      </c>
      <c r="F91" s="567"/>
      <c r="G91" s="567"/>
      <c r="H91" s="567"/>
      <c r="I91" s="567"/>
      <c r="J91" s="567"/>
      <c r="K91" s="567"/>
      <c r="L91" s="567"/>
      <c r="M91" s="567"/>
      <c r="N91" s="567"/>
      <c r="O91" s="567"/>
      <c r="P91" s="568"/>
      <c r="Q91" s="569" t="str">
        <f>IF('3G(控)'!$Q85="","",'3G(控)'!$Q85)</f>
        <v/>
      </c>
      <c r="R91" s="570"/>
      <c r="S91" s="571"/>
      <c r="T91" s="572" t="str">
        <f>IF('3G(控)'!$T85="","",'3G(控)'!$T85)</f>
        <v/>
      </c>
      <c r="U91" s="573"/>
      <c r="V91" s="574" t="str">
        <f>IF('3G(控)'!$V85="","",'3G(控)'!$V85)</f>
        <v/>
      </c>
      <c r="W91" s="575"/>
      <c r="X91" s="575"/>
      <c r="Y91" s="576"/>
      <c r="Z91" s="577" t="str">
        <f>IF('3G(控)'!$Z85="","",'3G(控)'!$Z85)</f>
        <v/>
      </c>
      <c r="AA91" s="578"/>
      <c r="AB91" s="578"/>
      <c r="AC91" s="578"/>
      <c r="AD91" s="579"/>
      <c r="AE91" s="563" t="str">
        <f>IF('3G(控)'!$AE85="","",'3G(控)'!$AE85)</f>
        <v/>
      </c>
      <c r="AF91" s="564"/>
      <c r="AG91" s="564"/>
      <c r="AH91" s="564"/>
      <c r="AI91" s="564"/>
      <c r="AJ91" s="564"/>
      <c r="AK91" s="564"/>
      <c r="AL91" s="564"/>
      <c r="AM91" s="565"/>
      <c r="AN91" s="44"/>
      <c r="AO91" s="45"/>
    </row>
    <row r="92" spans="1:41" ht="24.95" customHeight="1">
      <c r="A92" s="544" t="str">
        <f>IF('3G(控)'!$A86="","",'3G(控)'!$A86)</f>
        <v/>
      </c>
      <c r="B92" s="545"/>
      <c r="C92" s="545"/>
      <c r="D92" s="636"/>
      <c r="E92" s="566" t="str">
        <f>IF('3G(控)'!$E86="",""," "&amp;'3G(控)'!$E86)</f>
        <v/>
      </c>
      <c r="F92" s="567"/>
      <c r="G92" s="567"/>
      <c r="H92" s="567"/>
      <c r="I92" s="567"/>
      <c r="J92" s="567"/>
      <c r="K92" s="567"/>
      <c r="L92" s="567"/>
      <c r="M92" s="567"/>
      <c r="N92" s="567"/>
      <c r="O92" s="567"/>
      <c r="P92" s="568"/>
      <c r="Q92" s="569" t="str">
        <f>IF('3G(控)'!$Q86="","",'3G(控)'!$Q86)</f>
        <v/>
      </c>
      <c r="R92" s="570"/>
      <c r="S92" s="571"/>
      <c r="T92" s="572" t="str">
        <f>IF('3G(控)'!$T86="","",'3G(控)'!$T86)</f>
        <v/>
      </c>
      <c r="U92" s="573"/>
      <c r="V92" s="574" t="str">
        <f>IF('3G(控)'!$V86="","",'3G(控)'!$V86)</f>
        <v/>
      </c>
      <c r="W92" s="575"/>
      <c r="X92" s="575"/>
      <c r="Y92" s="576"/>
      <c r="Z92" s="577" t="str">
        <f>IF('3G(控)'!$Z86="","",'3G(控)'!$Z86)</f>
        <v/>
      </c>
      <c r="AA92" s="578"/>
      <c r="AB92" s="578"/>
      <c r="AC92" s="578"/>
      <c r="AD92" s="579"/>
      <c r="AE92" s="563" t="str">
        <f>IF('3G(控)'!$AE86="","",'3G(控)'!$AE86)</f>
        <v/>
      </c>
      <c r="AF92" s="564"/>
      <c r="AG92" s="564"/>
      <c r="AH92" s="564"/>
      <c r="AI92" s="564"/>
      <c r="AJ92" s="564"/>
      <c r="AK92" s="564"/>
      <c r="AL92" s="564"/>
      <c r="AM92" s="565"/>
      <c r="AN92" s="44"/>
      <c r="AO92" s="45"/>
    </row>
    <row r="93" spans="1:41" ht="24.95" customHeight="1">
      <c r="A93" s="544" t="str">
        <f>IF('3G(控)'!$A87="","",'3G(控)'!$A87)</f>
        <v/>
      </c>
      <c r="B93" s="545"/>
      <c r="C93" s="545"/>
      <c r="D93" s="636"/>
      <c r="E93" s="566" t="str">
        <f>IF('3G(控)'!$E87="",""," "&amp;'3G(控)'!$E87)</f>
        <v/>
      </c>
      <c r="F93" s="567"/>
      <c r="G93" s="567"/>
      <c r="H93" s="567"/>
      <c r="I93" s="567"/>
      <c r="J93" s="567"/>
      <c r="K93" s="567"/>
      <c r="L93" s="567"/>
      <c r="M93" s="567"/>
      <c r="N93" s="567"/>
      <c r="O93" s="567"/>
      <c r="P93" s="568"/>
      <c r="Q93" s="569" t="str">
        <f>IF('3G(控)'!$Q87="","",'3G(控)'!$Q87)</f>
        <v/>
      </c>
      <c r="R93" s="570"/>
      <c r="S93" s="571"/>
      <c r="T93" s="572" t="str">
        <f>IF('3G(控)'!$T87="","",'3G(控)'!$T87)</f>
        <v/>
      </c>
      <c r="U93" s="573"/>
      <c r="V93" s="574" t="str">
        <f>IF('3G(控)'!$V87="","",'3G(控)'!$V87)</f>
        <v/>
      </c>
      <c r="W93" s="575"/>
      <c r="X93" s="575"/>
      <c r="Y93" s="576"/>
      <c r="Z93" s="577" t="str">
        <f>IF('3G(控)'!$Z87="","",'3G(控)'!$Z87)</f>
        <v/>
      </c>
      <c r="AA93" s="578"/>
      <c r="AB93" s="578"/>
      <c r="AC93" s="578"/>
      <c r="AD93" s="579"/>
      <c r="AE93" s="563" t="str">
        <f>IF('3G(控)'!$AE87="","",'3G(控)'!$AE87)</f>
        <v/>
      </c>
      <c r="AF93" s="564"/>
      <c r="AG93" s="564"/>
      <c r="AH93" s="564"/>
      <c r="AI93" s="564"/>
      <c r="AJ93" s="564"/>
      <c r="AK93" s="564"/>
      <c r="AL93" s="564"/>
      <c r="AM93" s="565"/>
      <c r="AN93" s="44"/>
      <c r="AO93" s="45"/>
    </row>
    <row r="94" spans="1:41" ht="24.95" customHeight="1">
      <c r="A94" s="544" t="str">
        <f>IF('3G(控)'!$A88="","",'3G(控)'!$A88)</f>
        <v/>
      </c>
      <c r="B94" s="545"/>
      <c r="C94" s="545"/>
      <c r="D94" s="636"/>
      <c r="E94" s="566" t="str">
        <f>IF('3G(控)'!$E88="",""," "&amp;'3G(控)'!$E88)</f>
        <v/>
      </c>
      <c r="F94" s="567"/>
      <c r="G94" s="567"/>
      <c r="H94" s="567"/>
      <c r="I94" s="567"/>
      <c r="J94" s="567"/>
      <c r="K94" s="567"/>
      <c r="L94" s="567"/>
      <c r="M94" s="567"/>
      <c r="N94" s="567"/>
      <c r="O94" s="567"/>
      <c r="P94" s="568"/>
      <c r="Q94" s="569" t="str">
        <f>IF('3G(控)'!$Q88="","",'3G(控)'!$Q88)</f>
        <v/>
      </c>
      <c r="R94" s="570"/>
      <c r="S94" s="571"/>
      <c r="T94" s="572" t="str">
        <f>IF('3G(控)'!$T88="","",'3G(控)'!$T88)</f>
        <v/>
      </c>
      <c r="U94" s="573"/>
      <c r="V94" s="574" t="str">
        <f>IF('3G(控)'!$V88="","",'3G(控)'!$V88)</f>
        <v/>
      </c>
      <c r="W94" s="575"/>
      <c r="X94" s="575"/>
      <c r="Y94" s="576"/>
      <c r="Z94" s="577" t="str">
        <f>IF('3G(控)'!$Z88="","",'3G(控)'!$Z88)</f>
        <v/>
      </c>
      <c r="AA94" s="578"/>
      <c r="AB94" s="578"/>
      <c r="AC94" s="578"/>
      <c r="AD94" s="579"/>
      <c r="AE94" s="563" t="str">
        <f>IF('3G(控)'!$AE88="","",'3G(控)'!$AE88)</f>
        <v/>
      </c>
      <c r="AF94" s="564"/>
      <c r="AG94" s="564"/>
      <c r="AH94" s="564"/>
      <c r="AI94" s="564"/>
      <c r="AJ94" s="564"/>
      <c r="AK94" s="564"/>
      <c r="AL94" s="564"/>
      <c r="AM94" s="565"/>
      <c r="AN94" s="44"/>
      <c r="AO94" s="45"/>
    </row>
    <row r="95" spans="1:41" ht="24.95" customHeight="1">
      <c r="A95" s="544" t="str">
        <f>IF('3G(控)'!$A89="","",'3G(控)'!$A89)</f>
        <v/>
      </c>
      <c r="B95" s="545"/>
      <c r="C95" s="545"/>
      <c r="D95" s="636"/>
      <c r="E95" s="566" t="str">
        <f>IF('3G(控)'!$E89="",""," "&amp;'3G(控)'!$E89)</f>
        <v/>
      </c>
      <c r="F95" s="567"/>
      <c r="G95" s="567"/>
      <c r="H95" s="567"/>
      <c r="I95" s="567"/>
      <c r="J95" s="567"/>
      <c r="K95" s="567"/>
      <c r="L95" s="567"/>
      <c r="M95" s="567"/>
      <c r="N95" s="567"/>
      <c r="O95" s="567"/>
      <c r="P95" s="568"/>
      <c r="Q95" s="569" t="str">
        <f>IF('3G(控)'!$Q89="","",'3G(控)'!$Q89)</f>
        <v/>
      </c>
      <c r="R95" s="570"/>
      <c r="S95" s="571"/>
      <c r="T95" s="572" t="str">
        <f>IF('3G(控)'!$T89="","",'3G(控)'!$T89)</f>
        <v/>
      </c>
      <c r="U95" s="573"/>
      <c r="V95" s="574" t="str">
        <f>IF('3G(控)'!$V89="","",'3G(控)'!$V89)</f>
        <v/>
      </c>
      <c r="W95" s="575"/>
      <c r="X95" s="575"/>
      <c r="Y95" s="576"/>
      <c r="Z95" s="577" t="str">
        <f>IF('3G(控)'!$Z89="","",'3G(控)'!$Z89)</f>
        <v/>
      </c>
      <c r="AA95" s="578"/>
      <c r="AB95" s="578"/>
      <c r="AC95" s="578"/>
      <c r="AD95" s="579"/>
      <c r="AE95" s="563" t="str">
        <f>IF('3G(控)'!$AE89="","",'3G(控)'!$AE89)</f>
        <v/>
      </c>
      <c r="AF95" s="564"/>
      <c r="AG95" s="564"/>
      <c r="AH95" s="564"/>
      <c r="AI95" s="564"/>
      <c r="AJ95" s="564"/>
      <c r="AK95" s="564"/>
      <c r="AL95" s="564"/>
      <c r="AM95" s="565"/>
      <c r="AN95" s="44"/>
      <c r="AO95" s="45"/>
    </row>
    <row r="96" spans="1:41" ht="24.95" customHeight="1">
      <c r="A96" s="544" t="str">
        <f>IF('3G(控)'!$A90="","",'3G(控)'!$A90)</f>
        <v/>
      </c>
      <c r="B96" s="545"/>
      <c r="C96" s="545"/>
      <c r="D96" s="636"/>
      <c r="E96" s="566" t="str">
        <f>IF('3G(控)'!$E90="",""," "&amp;'3G(控)'!$E90)</f>
        <v/>
      </c>
      <c r="F96" s="567"/>
      <c r="G96" s="567"/>
      <c r="H96" s="567"/>
      <c r="I96" s="567"/>
      <c r="J96" s="567"/>
      <c r="K96" s="567"/>
      <c r="L96" s="567"/>
      <c r="M96" s="567"/>
      <c r="N96" s="567"/>
      <c r="O96" s="567"/>
      <c r="P96" s="568"/>
      <c r="Q96" s="569" t="str">
        <f>IF('3G(控)'!$Q90="","",'3G(控)'!$Q90)</f>
        <v/>
      </c>
      <c r="R96" s="570"/>
      <c r="S96" s="571"/>
      <c r="T96" s="572" t="str">
        <f>IF('3G(控)'!$T90="","",'3G(控)'!$T90)</f>
        <v/>
      </c>
      <c r="U96" s="573"/>
      <c r="V96" s="574" t="str">
        <f>IF('3G(控)'!$V90="","",'3G(控)'!$V90)</f>
        <v/>
      </c>
      <c r="W96" s="575"/>
      <c r="X96" s="575"/>
      <c r="Y96" s="576"/>
      <c r="Z96" s="577" t="str">
        <f>IF('3G(控)'!$Z90="","",'3G(控)'!$Z90)</f>
        <v/>
      </c>
      <c r="AA96" s="578"/>
      <c r="AB96" s="578"/>
      <c r="AC96" s="578"/>
      <c r="AD96" s="579"/>
      <c r="AE96" s="563" t="str">
        <f>IF('3G(控)'!$AE90="","",'3G(控)'!$AE90)</f>
        <v/>
      </c>
      <c r="AF96" s="564"/>
      <c r="AG96" s="564"/>
      <c r="AH96" s="564"/>
      <c r="AI96" s="564"/>
      <c r="AJ96" s="564"/>
      <c r="AK96" s="564"/>
      <c r="AL96" s="564"/>
      <c r="AM96" s="565"/>
      <c r="AN96" s="44"/>
      <c r="AO96" s="45"/>
    </row>
    <row r="97" spans="1:41" ht="24.95" customHeight="1">
      <c r="A97" s="544" t="str">
        <f>IF('3G(控)'!$A91="","",'3G(控)'!$A91)</f>
        <v/>
      </c>
      <c r="B97" s="545"/>
      <c r="C97" s="545"/>
      <c r="D97" s="636"/>
      <c r="E97" s="566" t="str">
        <f>IF('3G(控)'!$E91="",""," "&amp;'3G(控)'!$E91)</f>
        <v/>
      </c>
      <c r="F97" s="567"/>
      <c r="G97" s="567"/>
      <c r="H97" s="567"/>
      <c r="I97" s="567"/>
      <c r="J97" s="567"/>
      <c r="K97" s="567"/>
      <c r="L97" s="567"/>
      <c r="M97" s="567"/>
      <c r="N97" s="567"/>
      <c r="O97" s="567"/>
      <c r="P97" s="568"/>
      <c r="Q97" s="569" t="str">
        <f>IF('3G(控)'!$Q91="","",'3G(控)'!$Q91)</f>
        <v/>
      </c>
      <c r="R97" s="570"/>
      <c r="S97" s="571"/>
      <c r="T97" s="572" t="str">
        <f>IF('3G(控)'!$T91="","",'3G(控)'!$T91)</f>
        <v/>
      </c>
      <c r="U97" s="573"/>
      <c r="V97" s="574" t="str">
        <f>IF('3G(控)'!$V91="","",'3G(控)'!$V91)</f>
        <v/>
      </c>
      <c r="W97" s="575"/>
      <c r="X97" s="575"/>
      <c r="Y97" s="576"/>
      <c r="Z97" s="577" t="str">
        <f>IF('3G(控)'!$Z91="","",'3G(控)'!$Z91)</f>
        <v/>
      </c>
      <c r="AA97" s="578"/>
      <c r="AB97" s="578"/>
      <c r="AC97" s="578"/>
      <c r="AD97" s="579"/>
      <c r="AE97" s="563" t="str">
        <f>IF('3G(控)'!$AE91="","",'3G(控)'!$AE91)</f>
        <v/>
      </c>
      <c r="AF97" s="564"/>
      <c r="AG97" s="564"/>
      <c r="AH97" s="564"/>
      <c r="AI97" s="564"/>
      <c r="AJ97" s="564"/>
      <c r="AK97" s="564"/>
      <c r="AL97" s="564"/>
      <c r="AM97" s="565"/>
      <c r="AN97" s="44"/>
      <c r="AO97" s="45"/>
    </row>
    <row r="98" spans="1:41" ht="24.95" customHeight="1">
      <c r="A98" s="544" t="str">
        <f>IF('3G(控)'!$A92="","",'3G(控)'!$A92)</f>
        <v/>
      </c>
      <c r="B98" s="545"/>
      <c r="C98" s="545"/>
      <c r="D98" s="636"/>
      <c r="E98" s="566" t="str">
        <f>IF('3G(控)'!$E92="",""," "&amp;'3G(控)'!$E92)</f>
        <v/>
      </c>
      <c r="F98" s="567"/>
      <c r="G98" s="567"/>
      <c r="H98" s="567"/>
      <c r="I98" s="567"/>
      <c r="J98" s="567"/>
      <c r="K98" s="567"/>
      <c r="L98" s="567"/>
      <c r="M98" s="567"/>
      <c r="N98" s="567"/>
      <c r="O98" s="567"/>
      <c r="P98" s="568"/>
      <c r="Q98" s="569" t="str">
        <f>IF('3G(控)'!$Q92="","",'3G(控)'!$Q92)</f>
        <v/>
      </c>
      <c r="R98" s="570"/>
      <c r="S98" s="571"/>
      <c r="T98" s="572" t="str">
        <f>IF('3G(控)'!$T92="","",'3G(控)'!$T92)</f>
        <v/>
      </c>
      <c r="U98" s="573"/>
      <c r="V98" s="574" t="str">
        <f>IF('3G(控)'!$V92="","",'3G(控)'!$V92)</f>
        <v/>
      </c>
      <c r="W98" s="575"/>
      <c r="X98" s="575"/>
      <c r="Y98" s="576"/>
      <c r="Z98" s="577" t="str">
        <f>IF('3G(控)'!$Z92="","",'3G(控)'!$Z92)</f>
        <v/>
      </c>
      <c r="AA98" s="578"/>
      <c r="AB98" s="578"/>
      <c r="AC98" s="578"/>
      <c r="AD98" s="579"/>
      <c r="AE98" s="563" t="str">
        <f>IF('3G(控)'!$AE92="","",'3G(控)'!$AE92)</f>
        <v/>
      </c>
      <c r="AF98" s="564"/>
      <c r="AG98" s="564"/>
      <c r="AH98" s="564"/>
      <c r="AI98" s="564"/>
      <c r="AJ98" s="564"/>
      <c r="AK98" s="564"/>
      <c r="AL98" s="564"/>
      <c r="AM98" s="565"/>
      <c r="AN98" s="44"/>
      <c r="AO98" s="45"/>
    </row>
    <row r="99" spans="1:41" ht="24.95" customHeight="1">
      <c r="A99" s="544" t="str">
        <f>IF('3G(控)'!$A93="","",'3G(控)'!$A93)</f>
        <v/>
      </c>
      <c r="B99" s="545"/>
      <c r="C99" s="545"/>
      <c r="D99" s="636"/>
      <c r="E99" s="566" t="str">
        <f>IF('3G(控)'!$E93="",""," "&amp;'3G(控)'!$E93)</f>
        <v/>
      </c>
      <c r="F99" s="567"/>
      <c r="G99" s="567"/>
      <c r="H99" s="567"/>
      <c r="I99" s="567"/>
      <c r="J99" s="567"/>
      <c r="K99" s="567"/>
      <c r="L99" s="567"/>
      <c r="M99" s="567"/>
      <c r="N99" s="567"/>
      <c r="O99" s="567"/>
      <c r="P99" s="568"/>
      <c r="Q99" s="569" t="str">
        <f>IF('3G(控)'!$Q93="","",'3G(控)'!$Q93)</f>
        <v/>
      </c>
      <c r="R99" s="570"/>
      <c r="S99" s="571"/>
      <c r="T99" s="572" t="str">
        <f>IF('3G(控)'!$T93="","",'3G(控)'!$T93)</f>
        <v/>
      </c>
      <c r="U99" s="573"/>
      <c r="V99" s="574" t="str">
        <f>IF('3G(控)'!$V93="","",'3G(控)'!$V93)</f>
        <v/>
      </c>
      <c r="W99" s="575"/>
      <c r="X99" s="575"/>
      <c r="Y99" s="576"/>
      <c r="Z99" s="577" t="str">
        <f>IF('3G(控)'!$Z93="","",'3G(控)'!$Z93)</f>
        <v/>
      </c>
      <c r="AA99" s="578"/>
      <c r="AB99" s="578"/>
      <c r="AC99" s="578"/>
      <c r="AD99" s="579"/>
      <c r="AE99" s="563" t="str">
        <f>IF('3G(控)'!$AE93="","",'3G(控)'!$AE93)</f>
        <v/>
      </c>
      <c r="AF99" s="564"/>
      <c r="AG99" s="564"/>
      <c r="AH99" s="564"/>
      <c r="AI99" s="564"/>
      <c r="AJ99" s="564"/>
      <c r="AK99" s="564"/>
      <c r="AL99" s="564"/>
      <c r="AM99" s="565"/>
      <c r="AN99" s="44"/>
      <c r="AO99" s="45"/>
    </row>
    <row r="100" spans="1:41" ht="24.95" customHeight="1">
      <c r="A100" s="544" t="str">
        <f>IF('3G(控)'!$A94="","",'3G(控)'!$A94)</f>
        <v/>
      </c>
      <c r="B100" s="545"/>
      <c r="C100" s="545"/>
      <c r="D100" s="636"/>
      <c r="E100" s="566" t="str">
        <f>IF('3G(控)'!$E94="",""," "&amp;'3G(控)'!$E94)</f>
        <v/>
      </c>
      <c r="F100" s="567"/>
      <c r="G100" s="567"/>
      <c r="H100" s="567"/>
      <c r="I100" s="567"/>
      <c r="J100" s="567"/>
      <c r="K100" s="567"/>
      <c r="L100" s="567"/>
      <c r="M100" s="567"/>
      <c r="N100" s="567"/>
      <c r="O100" s="567"/>
      <c r="P100" s="568"/>
      <c r="Q100" s="569" t="str">
        <f>IF('3G(控)'!$Q94="","",'3G(控)'!$Q94)</f>
        <v/>
      </c>
      <c r="R100" s="570"/>
      <c r="S100" s="571"/>
      <c r="T100" s="572" t="str">
        <f>IF('3G(控)'!$T94="","",'3G(控)'!$T94)</f>
        <v/>
      </c>
      <c r="U100" s="573"/>
      <c r="V100" s="574" t="str">
        <f>IF('3G(控)'!$V94="","",'3G(控)'!$V94)</f>
        <v/>
      </c>
      <c r="W100" s="575"/>
      <c r="X100" s="575"/>
      <c r="Y100" s="576"/>
      <c r="Z100" s="577" t="str">
        <f>IF('3G(控)'!$Z94="","",'3G(控)'!$Z94)</f>
        <v/>
      </c>
      <c r="AA100" s="578"/>
      <c r="AB100" s="578"/>
      <c r="AC100" s="578"/>
      <c r="AD100" s="579"/>
      <c r="AE100" s="563" t="str">
        <f>IF('3G(控)'!$AE94="","",'3G(控)'!$AE94)</f>
        <v/>
      </c>
      <c r="AF100" s="564"/>
      <c r="AG100" s="564"/>
      <c r="AH100" s="564"/>
      <c r="AI100" s="564"/>
      <c r="AJ100" s="564"/>
      <c r="AK100" s="564"/>
      <c r="AL100" s="564"/>
      <c r="AM100" s="565"/>
      <c r="AN100" s="44"/>
      <c r="AO100" s="45"/>
    </row>
    <row r="101" spans="1:41" ht="24.95" customHeight="1">
      <c r="A101" s="544" t="str">
        <f>IF('3G(控)'!$A95="","",'3G(控)'!$A95)</f>
        <v/>
      </c>
      <c r="B101" s="545"/>
      <c r="C101" s="545"/>
      <c r="D101" s="636"/>
      <c r="E101" s="566" t="str">
        <f>IF('3G(控)'!$E95="",""," "&amp;'3G(控)'!$E95)</f>
        <v/>
      </c>
      <c r="F101" s="567"/>
      <c r="G101" s="567"/>
      <c r="H101" s="567"/>
      <c r="I101" s="567"/>
      <c r="J101" s="567"/>
      <c r="K101" s="567"/>
      <c r="L101" s="567"/>
      <c r="M101" s="567"/>
      <c r="N101" s="567"/>
      <c r="O101" s="567"/>
      <c r="P101" s="568"/>
      <c r="Q101" s="569" t="str">
        <f>IF('3G(控)'!$Q95="","",'3G(控)'!$Q95)</f>
        <v/>
      </c>
      <c r="R101" s="570"/>
      <c r="S101" s="571"/>
      <c r="T101" s="572" t="str">
        <f>IF('3G(控)'!$T95="","",'3G(控)'!$T95)</f>
        <v/>
      </c>
      <c r="U101" s="573"/>
      <c r="V101" s="574" t="str">
        <f>IF('3G(控)'!$V95="","",'3G(控)'!$V95)</f>
        <v/>
      </c>
      <c r="W101" s="575"/>
      <c r="X101" s="575"/>
      <c r="Y101" s="576"/>
      <c r="Z101" s="577" t="str">
        <f>IF('3G(控)'!$Z95="","",'3G(控)'!$Z95)</f>
        <v/>
      </c>
      <c r="AA101" s="578"/>
      <c r="AB101" s="578"/>
      <c r="AC101" s="578"/>
      <c r="AD101" s="579"/>
      <c r="AE101" s="563" t="str">
        <f>IF('3G(控)'!$AE95="","",'3G(控)'!$AE95)</f>
        <v/>
      </c>
      <c r="AF101" s="564"/>
      <c r="AG101" s="564"/>
      <c r="AH101" s="564"/>
      <c r="AI101" s="564"/>
      <c r="AJ101" s="564"/>
      <c r="AK101" s="564"/>
      <c r="AL101" s="564"/>
      <c r="AM101" s="565"/>
      <c r="AN101" s="44"/>
      <c r="AO101" s="45"/>
    </row>
    <row r="102" spans="1:41" ht="24.95" customHeight="1">
      <c r="A102" s="544" t="str">
        <f>IF('3G(控)'!$A96="","",'3G(控)'!$A96)</f>
        <v/>
      </c>
      <c r="B102" s="545"/>
      <c r="C102" s="545"/>
      <c r="D102" s="636"/>
      <c r="E102" s="566" t="str">
        <f>IF('3G(控)'!$E96="",""," "&amp;'3G(控)'!$E96)</f>
        <v/>
      </c>
      <c r="F102" s="567"/>
      <c r="G102" s="567"/>
      <c r="H102" s="567"/>
      <c r="I102" s="567"/>
      <c r="J102" s="567"/>
      <c r="K102" s="567"/>
      <c r="L102" s="567"/>
      <c r="M102" s="567"/>
      <c r="N102" s="567"/>
      <c r="O102" s="567"/>
      <c r="P102" s="568"/>
      <c r="Q102" s="569" t="str">
        <f>IF('3G(控)'!$Q96="","",'3G(控)'!$Q96)</f>
        <v/>
      </c>
      <c r="R102" s="570"/>
      <c r="S102" s="571"/>
      <c r="T102" s="572" t="str">
        <f>IF('3G(控)'!$T96="","",'3G(控)'!$T96)</f>
        <v/>
      </c>
      <c r="U102" s="573"/>
      <c r="V102" s="574" t="str">
        <f>IF('3G(控)'!$V96="","",'3G(控)'!$V96)</f>
        <v/>
      </c>
      <c r="W102" s="575"/>
      <c r="X102" s="575"/>
      <c r="Y102" s="576"/>
      <c r="Z102" s="577" t="str">
        <f>IF('3G(控)'!$Z96="","",'3G(控)'!$Z96)</f>
        <v/>
      </c>
      <c r="AA102" s="578"/>
      <c r="AB102" s="578"/>
      <c r="AC102" s="578"/>
      <c r="AD102" s="579"/>
      <c r="AE102" s="563" t="str">
        <f>IF('3G(控)'!$AE96="","",'3G(控)'!$AE96)</f>
        <v/>
      </c>
      <c r="AF102" s="564"/>
      <c r="AG102" s="564"/>
      <c r="AH102" s="564"/>
      <c r="AI102" s="564"/>
      <c r="AJ102" s="564"/>
      <c r="AK102" s="564"/>
      <c r="AL102" s="564"/>
      <c r="AM102" s="565"/>
      <c r="AN102" s="44"/>
      <c r="AO102" s="45"/>
    </row>
    <row r="103" spans="1:41" ht="24.95" customHeight="1">
      <c r="A103" s="544" t="str">
        <f>IF('3G(控)'!$A97="","",'3G(控)'!$A97)</f>
        <v/>
      </c>
      <c r="B103" s="545"/>
      <c r="C103" s="545"/>
      <c r="D103" s="636"/>
      <c r="E103" s="566" t="str">
        <f>IF('3G(控)'!$E97="",""," "&amp;'3G(控)'!$E97)</f>
        <v/>
      </c>
      <c r="F103" s="567"/>
      <c r="G103" s="567"/>
      <c r="H103" s="567"/>
      <c r="I103" s="567"/>
      <c r="J103" s="567"/>
      <c r="K103" s="567"/>
      <c r="L103" s="567"/>
      <c r="M103" s="567"/>
      <c r="N103" s="567"/>
      <c r="O103" s="567"/>
      <c r="P103" s="568"/>
      <c r="Q103" s="569" t="str">
        <f>IF('3G(控)'!$Q97="","",'3G(控)'!$Q97)</f>
        <v/>
      </c>
      <c r="R103" s="570"/>
      <c r="S103" s="571"/>
      <c r="T103" s="572" t="str">
        <f>IF('3G(控)'!$T97="","",'3G(控)'!$T97)</f>
        <v/>
      </c>
      <c r="U103" s="573"/>
      <c r="V103" s="574" t="str">
        <f>IF('3G(控)'!$V97="","",'3G(控)'!$V97)</f>
        <v/>
      </c>
      <c r="W103" s="575"/>
      <c r="X103" s="575"/>
      <c r="Y103" s="576"/>
      <c r="Z103" s="577" t="str">
        <f>IF('3G(控)'!$Z97="","",'3G(控)'!$Z97)</f>
        <v/>
      </c>
      <c r="AA103" s="578"/>
      <c r="AB103" s="578"/>
      <c r="AC103" s="578"/>
      <c r="AD103" s="579"/>
      <c r="AE103" s="563" t="str">
        <f>IF('3G(控)'!$AE97="","",'3G(控)'!$AE97)</f>
        <v/>
      </c>
      <c r="AF103" s="564"/>
      <c r="AG103" s="564"/>
      <c r="AH103" s="564"/>
      <c r="AI103" s="564"/>
      <c r="AJ103" s="564"/>
      <c r="AK103" s="564"/>
      <c r="AL103" s="564"/>
      <c r="AM103" s="565"/>
      <c r="AN103" s="44"/>
      <c r="AO103" s="45"/>
    </row>
    <row r="104" spans="1:41" ht="24.95" customHeight="1">
      <c r="A104" s="544" t="str">
        <f>IF('3G(控)'!$A98="","",'3G(控)'!$A98)</f>
        <v/>
      </c>
      <c r="B104" s="545"/>
      <c r="C104" s="545"/>
      <c r="D104" s="636"/>
      <c r="E104" s="566" t="str">
        <f>IF('3G(控)'!$E98="",""," "&amp;'3G(控)'!$E98)</f>
        <v/>
      </c>
      <c r="F104" s="567"/>
      <c r="G104" s="567"/>
      <c r="H104" s="567"/>
      <c r="I104" s="567"/>
      <c r="J104" s="567"/>
      <c r="K104" s="567"/>
      <c r="L104" s="567"/>
      <c r="M104" s="567"/>
      <c r="N104" s="567"/>
      <c r="O104" s="567"/>
      <c r="P104" s="568"/>
      <c r="Q104" s="569" t="str">
        <f>IF('3G(控)'!$Q98="","",'3G(控)'!$Q98)</f>
        <v/>
      </c>
      <c r="R104" s="570"/>
      <c r="S104" s="571"/>
      <c r="T104" s="572" t="str">
        <f>IF('3G(控)'!$T98="","",'3G(控)'!$T98)</f>
        <v/>
      </c>
      <c r="U104" s="573"/>
      <c r="V104" s="574" t="str">
        <f>IF('3G(控)'!$V98="","",'3G(控)'!$V98)</f>
        <v/>
      </c>
      <c r="W104" s="575"/>
      <c r="X104" s="575"/>
      <c r="Y104" s="576"/>
      <c r="Z104" s="577" t="str">
        <f>IF('3G(控)'!$Z98="","",'3G(控)'!$Z98)</f>
        <v/>
      </c>
      <c r="AA104" s="578"/>
      <c r="AB104" s="578"/>
      <c r="AC104" s="578"/>
      <c r="AD104" s="579"/>
      <c r="AE104" s="563" t="str">
        <f>IF('3G(控)'!$AE98="","",'3G(控)'!$AE98)</f>
        <v/>
      </c>
      <c r="AF104" s="564"/>
      <c r="AG104" s="564"/>
      <c r="AH104" s="564"/>
      <c r="AI104" s="564"/>
      <c r="AJ104" s="564"/>
      <c r="AK104" s="564"/>
      <c r="AL104" s="564"/>
      <c r="AM104" s="565"/>
      <c r="AN104" s="44"/>
      <c r="AO104" s="45"/>
    </row>
    <row r="105" spans="1:41" ht="24.95" customHeight="1">
      <c r="A105" s="58"/>
      <c r="B105" s="59"/>
      <c r="C105" s="59"/>
      <c r="D105" s="59"/>
      <c r="E105" s="59"/>
      <c r="F105" s="59"/>
      <c r="G105" s="59"/>
      <c r="H105" s="59"/>
      <c r="I105" s="59"/>
      <c r="J105" s="59"/>
      <c r="K105" s="428" t="s">
        <v>77</v>
      </c>
      <c r="L105" s="428"/>
      <c r="M105" s="428"/>
      <c r="N105" s="428"/>
      <c r="O105" s="428"/>
      <c r="P105" s="59"/>
      <c r="Q105" s="59"/>
      <c r="R105" s="59"/>
      <c r="S105" s="59"/>
      <c r="T105" s="59"/>
      <c r="U105" s="59"/>
      <c r="V105" s="59"/>
      <c r="W105" s="59"/>
      <c r="X105" s="59"/>
      <c r="Y105" s="60"/>
      <c r="Z105" s="408" t="str">
        <f>IF('3G(控)'!$Z99="","",'3G(控)'!$Z99)</f>
        <v/>
      </c>
      <c r="AA105" s="408"/>
      <c r="AB105" s="408"/>
      <c r="AC105" s="408"/>
      <c r="AD105" s="408"/>
      <c r="AE105" s="371" t="s">
        <v>64</v>
      </c>
      <c r="AF105" s="80"/>
      <c r="AG105" s="80"/>
      <c r="AH105" s="81"/>
      <c r="AI105" s="529" t="str">
        <f>IF('3G(控)'!$AI$25="","",'3G(控)'!$AI$25)</f>
        <v/>
      </c>
      <c r="AJ105" s="530"/>
      <c r="AK105" s="530"/>
      <c r="AL105" s="33" t="s">
        <v>24</v>
      </c>
      <c r="AM105" s="80" t="str">
        <f>IF('3G(控)'!$AM$25="","",'3G(控)'!$AM$25)</f>
        <v/>
      </c>
      <c r="AN105" s="80"/>
      <c r="AO105" s="531"/>
    </row>
    <row r="106" spans="1:41" ht="22.5" customHeight="1">
      <c r="A106" s="52"/>
      <c r="B106" s="52"/>
      <c r="C106" s="52"/>
      <c r="D106" s="52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25"/>
      <c r="AF106" s="25"/>
      <c r="AG106" s="25"/>
      <c r="AH106" s="13"/>
      <c r="AI106" s="13"/>
      <c r="AJ106" s="596" t="s">
        <v>68</v>
      </c>
      <c r="AK106" s="596"/>
      <c r="AL106" s="596"/>
      <c r="AM106" s="596"/>
      <c r="AN106" s="596"/>
      <c r="AO106" s="596"/>
    </row>
    <row r="107" spans="1:41" ht="28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475" t="s">
        <v>51</v>
      </c>
      <c r="N107" s="475"/>
      <c r="O107" s="475"/>
      <c r="P107" s="475"/>
      <c r="Q107" s="475"/>
      <c r="R107" s="475"/>
      <c r="S107" s="475"/>
      <c r="T107" s="475"/>
      <c r="U107" s="475"/>
      <c r="V107" s="475"/>
      <c r="W107" s="475"/>
      <c r="X107" s="475"/>
      <c r="Y107" s="475"/>
      <c r="Z107" s="2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</row>
    <row r="108" spans="1:41" ht="28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525" t="s">
        <v>47</v>
      </c>
      <c r="AB108" s="526"/>
      <c r="AC108" s="526"/>
      <c r="AD108" s="527" t="str">
        <f>$AD$6</f>
        <v/>
      </c>
      <c r="AE108" s="527"/>
      <c r="AF108" s="527"/>
      <c r="AG108" s="527"/>
      <c r="AH108" s="527"/>
      <c r="AI108" s="527"/>
      <c r="AJ108" s="527"/>
      <c r="AK108" s="527"/>
      <c r="AL108" s="527"/>
      <c r="AM108" s="527"/>
      <c r="AN108" s="527"/>
      <c r="AO108" s="528"/>
    </row>
    <row r="109" spans="1:41" ht="12.6" customHeight="1">
      <c r="A109" s="524"/>
      <c r="B109" s="524"/>
      <c r="C109" s="524"/>
      <c r="D109" s="524"/>
      <c r="E109" s="524"/>
      <c r="F109" s="524"/>
      <c r="G109" s="524"/>
      <c r="H109" s="524"/>
      <c r="I109" s="524"/>
      <c r="J109" s="524"/>
      <c r="K109" s="524"/>
      <c r="L109" s="524"/>
      <c r="M109" s="524"/>
      <c r="N109" s="524"/>
      <c r="O109" s="524"/>
      <c r="P109" s="524"/>
      <c r="Q109" s="524"/>
      <c r="R109" s="524"/>
      <c r="S109" s="524"/>
      <c r="T109" s="524"/>
      <c r="U109" s="524"/>
      <c r="V109" s="524"/>
      <c r="W109" s="524"/>
      <c r="X109" s="524"/>
      <c r="Y109" s="524"/>
      <c r="Z109" s="524"/>
      <c r="AA109" s="524"/>
      <c r="AB109" s="524"/>
      <c r="AC109" s="524"/>
      <c r="AD109" s="524"/>
      <c r="AE109" s="524"/>
      <c r="AF109" s="524"/>
      <c r="AG109" s="524"/>
      <c r="AH109" s="524"/>
      <c r="AI109" s="524"/>
      <c r="AJ109" s="524"/>
      <c r="AK109" s="524"/>
      <c r="AL109" s="524"/>
      <c r="AM109" s="524"/>
      <c r="AN109" s="524"/>
      <c r="AO109" s="524"/>
    </row>
    <row r="110" spans="1:41" ht="24.95" customHeight="1">
      <c r="A110" s="79" t="s">
        <v>55</v>
      </c>
      <c r="B110" s="80"/>
      <c r="C110" s="80"/>
      <c r="D110" s="80"/>
      <c r="E110" s="371" t="s">
        <v>56</v>
      </c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1"/>
      <c r="Q110" s="371" t="s">
        <v>57</v>
      </c>
      <c r="R110" s="80"/>
      <c r="S110" s="81"/>
      <c r="T110" s="371" t="s">
        <v>58</v>
      </c>
      <c r="U110" s="81"/>
      <c r="V110" s="371" t="s">
        <v>59</v>
      </c>
      <c r="W110" s="80"/>
      <c r="X110" s="80"/>
      <c r="Y110" s="81"/>
      <c r="Z110" s="394" t="s">
        <v>60</v>
      </c>
      <c r="AA110" s="395"/>
      <c r="AB110" s="395"/>
      <c r="AC110" s="395"/>
      <c r="AD110" s="523"/>
      <c r="AE110" s="371" t="s">
        <v>38</v>
      </c>
      <c r="AF110" s="80"/>
      <c r="AG110" s="80"/>
      <c r="AH110" s="80"/>
      <c r="AI110" s="80"/>
      <c r="AJ110" s="80"/>
      <c r="AK110" s="80"/>
      <c r="AL110" s="80"/>
      <c r="AM110" s="80"/>
      <c r="AN110" s="80"/>
      <c r="AO110" s="531"/>
    </row>
    <row r="111" spans="1:41" ht="24.95" customHeight="1">
      <c r="A111" s="633" t="str">
        <f>IF('3G(控)'!$A105="","",'3G(控)'!$A105)</f>
        <v/>
      </c>
      <c r="B111" s="634"/>
      <c r="C111" s="634"/>
      <c r="D111" s="635"/>
      <c r="E111" s="546" t="str">
        <f>IF('3G(控)'!$E105="",""," "&amp;'3G(控)'!$E105)</f>
        <v/>
      </c>
      <c r="F111" s="547"/>
      <c r="G111" s="547"/>
      <c r="H111" s="547"/>
      <c r="I111" s="547"/>
      <c r="J111" s="547"/>
      <c r="K111" s="547"/>
      <c r="L111" s="547"/>
      <c r="M111" s="547"/>
      <c r="N111" s="547"/>
      <c r="O111" s="547"/>
      <c r="P111" s="548"/>
      <c r="Q111" s="549" t="str">
        <f>IF('3G(控)'!$Q105="","",'3G(控)'!$Q105)</f>
        <v/>
      </c>
      <c r="R111" s="550"/>
      <c r="S111" s="551"/>
      <c r="T111" s="552" t="str">
        <f>IF('3G(控)'!$T105="","",'3G(控)'!$T105)</f>
        <v/>
      </c>
      <c r="U111" s="553"/>
      <c r="V111" s="554" t="str">
        <f>IF('3G(控)'!$V105="","",'3G(控)'!$V105)</f>
        <v/>
      </c>
      <c r="W111" s="555"/>
      <c r="X111" s="555"/>
      <c r="Y111" s="556"/>
      <c r="Z111" s="557" t="str">
        <f>IF('3G(控)'!$Z105="","",'3G(控)'!$Z105)</f>
        <v/>
      </c>
      <c r="AA111" s="558"/>
      <c r="AB111" s="558"/>
      <c r="AC111" s="558"/>
      <c r="AD111" s="559"/>
      <c r="AE111" s="560" t="str">
        <f>IF('3G(控)'!$AE105="","",'3G(控)'!$AE105)</f>
        <v/>
      </c>
      <c r="AF111" s="561"/>
      <c r="AG111" s="561"/>
      <c r="AH111" s="561"/>
      <c r="AI111" s="561"/>
      <c r="AJ111" s="561"/>
      <c r="AK111" s="561"/>
      <c r="AL111" s="561"/>
      <c r="AM111" s="562"/>
      <c r="AN111" s="42"/>
      <c r="AO111" s="43"/>
    </row>
    <row r="112" spans="1:41" ht="24.95" customHeight="1">
      <c r="A112" s="544" t="str">
        <f>IF('3G(控)'!$A106="","",'3G(控)'!$A106)</f>
        <v/>
      </c>
      <c r="B112" s="545"/>
      <c r="C112" s="545"/>
      <c r="D112" s="636"/>
      <c r="E112" s="566" t="str">
        <f>IF('3G(控)'!$E106="",""," "&amp;'3G(控)'!$E106)</f>
        <v/>
      </c>
      <c r="F112" s="567"/>
      <c r="G112" s="567"/>
      <c r="H112" s="567"/>
      <c r="I112" s="567"/>
      <c r="J112" s="567"/>
      <c r="K112" s="567"/>
      <c r="L112" s="567"/>
      <c r="M112" s="567"/>
      <c r="N112" s="567"/>
      <c r="O112" s="567"/>
      <c r="P112" s="568"/>
      <c r="Q112" s="569" t="str">
        <f>IF('3G(控)'!$Q106="","",'3G(控)'!$Q106)</f>
        <v/>
      </c>
      <c r="R112" s="570"/>
      <c r="S112" s="571"/>
      <c r="T112" s="572" t="str">
        <f>IF('3G(控)'!$T106="","",'3G(控)'!$T106)</f>
        <v/>
      </c>
      <c r="U112" s="573"/>
      <c r="V112" s="574" t="str">
        <f>IF('3G(控)'!$V106="","",'3G(控)'!$V106)</f>
        <v/>
      </c>
      <c r="W112" s="575"/>
      <c r="X112" s="575"/>
      <c r="Y112" s="576"/>
      <c r="Z112" s="577" t="str">
        <f>IF('3G(控)'!$Z106="","",'3G(控)'!$Z106)</f>
        <v/>
      </c>
      <c r="AA112" s="578"/>
      <c r="AB112" s="578"/>
      <c r="AC112" s="578"/>
      <c r="AD112" s="579"/>
      <c r="AE112" s="563" t="str">
        <f>IF('3G(控)'!$AE106="","",'3G(控)'!$AE106)</f>
        <v/>
      </c>
      <c r="AF112" s="564"/>
      <c r="AG112" s="564"/>
      <c r="AH112" s="564"/>
      <c r="AI112" s="564"/>
      <c r="AJ112" s="564"/>
      <c r="AK112" s="564"/>
      <c r="AL112" s="564"/>
      <c r="AM112" s="565"/>
      <c r="AN112" s="44"/>
      <c r="AO112" s="45"/>
    </row>
    <row r="113" spans="1:41" ht="24.95" customHeight="1">
      <c r="A113" s="544" t="str">
        <f>IF('3G(控)'!$A107="","",'3G(控)'!$A107)</f>
        <v/>
      </c>
      <c r="B113" s="545"/>
      <c r="C113" s="545"/>
      <c r="D113" s="636"/>
      <c r="E113" s="566" t="str">
        <f>IF('3G(控)'!$E107="",""," "&amp;'3G(控)'!$E107)</f>
        <v/>
      </c>
      <c r="F113" s="567"/>
      <c r="G113" s="567"/>
      <c r="H113" s="567"/>
      <c r="I113" s="567"/>
      <c r="J113" s="567"/>
      <c r="K113" s="567"/>
      <c r="L113" s="567"/>
      <c r="M113" s="567"/>
      <c r="N113" s="567"/>
      <c r="O113" s="567"/>
      <c r="P113" s="568"/>
      <c r="Q113" s="569" t="str">
        <f>IF('3G(控)'!$Q107="","",'3G(控)'!$Q107)</f>
        <v/>
      </c>
      <c r="R113" s="570"/>
      <c r="S113" s="571"/>
      <c r="T113" s="572" t="str">
        <f>IF('3G(控)'!$T107="","",'3G(控)'!$T107)</f>
        <v/>
      </c>
      <c r="U113" s="573"/>
      <c r="V113" s="574" t="str">
        <f>IF('3G(控)'!$V107="","",'3G(控)'!$V107)</f>
        <v/>
      </c>
      <c r="W113" s="575"/>
      <c r="X113" s="575"/>
      <c r="Y113" s="576"/>
      <c r="Z113" s="577" t="str">
        <f>IF('3G(控)'!$Z107="","",'3G(控)'!$Z107)</f>
        <v/>
      </c>
      <c r="AA113" s="578"/>
      <c r="AB113" s="578"/>
      <c r="AC113" s="578"/>
      <c r="AD113" s="579"/>
      <c r="AE113" s="563" t="str">
        <f>IF('3G(控)'!$AE107="","",'3G(控)'!$AE107)</f>
        <v/>
      </c>
      <c r="AF113" s="564"/>
      <c r="AG113" s="564"/>
      <c r="AH113" s="564"/>
      <c r="AI113" s="564"/>
      <c r="AJ113" s="564"/>
      <c r="AK113" s="564"/>
      <c r="AL113" s="564"/>
      <c r="AM113" s="565"/>
      <c r="AN113" s="44"/>
      <c r="AO113" s="45"/>
    </row>
    <row r="114" spans="1:41" ht="24.95" customHeight="1">
      <c r="A114" s="544" t="str">
        <f>IF('3G(控)'!$A108="","",'3G(控)'!$A108)</f>
        <v/>
      </c>
      <c r="B114" s="545"/>
      <c r="C114" s="545"/>
      <c r="D114" s="636"/>
      <c r="E114" s="566" t="str">
        <f>IF('3G(控)'!$E108="",""," "&amp;'3G(控)'!$E108)</f>
        <v/>
      </c>
      <c r="F114" s="567"/>
      <c r="G114" s="567"/>
      <c r="H114" s="567"/>
      <c r="I114" s="567"/>
      <c r="J114" s="567"/>
      <c r="K114" s="567"/>
      <c r="L114" s="567"/>
      <c r="M114" s="567"/>
      <c r="N114" s="567"/>
      <c r="O114" s="567"/>
      <c r="P114" s="568"/>
      <c r="Q114" s="569" t="str">
        <f>IF('3G(控)'!$Q108="","",'3G(控)'!$Q108)</f>
        <v/>
      </c>
      <c r="R114" s="570"/>
      <c r="S114" s="571"/>
      <c r="T114" s="572" t="str">
        <f>IF('3G(控)'!$T108="","",'3G(控)'!$T108)</f>
        <v/>
      </c>
      <c r="U114" s="573"/>
      <c r="V114" s="574" t="str">
        <f>IF('3G(控)'!$V108="","",'3G(控)'!$V108)</f>
        <v/>
      </c>
      <c r="W114" s="575"/>
      <c r="X114" s="575"/>
      <c r="Y114" s="576"/>
      <c r="Z114" s="577" t="str">
        <f>IF('3G(控)'!$Z108="","",'3G(控)'!$Z108)</f>
        <v/>
      </c>
      <c r="AA114" s="578"/>
      <c r="AB114" s="578"/>
      <c r="AC114" s="578"/>
      <c r="AD114" s="579"/>
      <c r="AE114" s="563" t="str">
        <f>IF('3G(控)'!$AE108="","",'3G(控)'!$AE108)</f>
        <v/>
      </c>
      <c r="AF114" s="564"/>
      <c r="AG114" s="564"/>
      <c r="AH114" s="564"/>
      <c r="AI114" s="564"/>
      <c r="AJ114" s="564"/>
      <c r="AK114" s="564"/>
      <c r="AL114" s="564"/>
      <c r="AM114" s="565"/>
      <c r="AN114" s="44"/>
      <c r="AO114" s="45"/>
    </row>
    <row r="115" spans="1:41" ht="24.95" customHeight="1">
      <c r="A115" s="544" t="str">
        <f>IF('3G(控)'!$A109="","",'3G(控)'!$A109)</f>
        <v/>
      </c>
      <c r="B115" s="545"/>
      <c r="C115" s="545"/>
      <c r="D115" s="636"/>
      <c r="E115" s="566" t="str">
        <f>IF('3G(控)'!$E109="",""," "&amp;'3G(控)'!$E109)</f>
        <v/>
      </c>
      <c r="F115" s="567"/>
      <c r="G115" s="567"/>
      <c r="H115" s="567"/>
      <c r="I115" s="567"/>
      <c r="J115" s="567"/>
      <c r="K115" s="567"/>
      <c r="L115" s="567"/>
      <c r="M115" s="567"/>
      <c r="N115" s="567"/>
      <c r="O115" s="567"/>
      <c r="P115" s="568"/>
      <c r="Q115" s="569" t="str">
        <f>IF('3G(控)'!$Q109="","",'3G(控)'!$Q109)</f>
        <v/>
      </c>
      <c r="R115" s="570"/>
      <c r="S115" s="571"/>
      <c r="T115" s="572" t="str">
        <f>IF('3G(控)'!$T109="","",'3G(控)'!$T109)</f>
        <v/>
      </c>
      <c r="U115" s="573"/>
      <c r="V115" s="574" t="str">
        <f>IF('3G(控)'!$V109="","",'3G(控)'!$V109)</f>
        <v/>
      </c>
      <c r="W115" s="575"/>
      <c r="X115" s="575"/>
      <c r="Y115" s="576"/>
      <c r="Z115" s="577" t="str">
        <f>IF('3G(控)'!$Z109="","",'3G(控)'!$Z109)</f>
        <v/>
      </c>
      <c r="AA115" s="578"/>
      <c r="AB115" s="578"/>
      <c r="AC115" s="578"/>
      <c r="AD115" s="579"/>
      <c r="AE115" s="563" t="str">
        <f>IF('3G(控)'!$AE109="","",'3G(控)'!$AE109)</f>
        <v/>
      </c>
      <c r="AF115" s="564"/>
      <c r="AG115" s="564"/>
      <c r="AH115" s="564"/>
      <c r="AI115" s="564"/>
      <c r="AJ115" s="564"/>
      <c r="AK115" s="564"/>
      <c r="AL115" s="564"/>
      <c r="AM115" s="565"/>
      <c r="AN115" s="44"/>
      <c r="AO115" s="45"/>
    </row>
    <row r="116" spans="1:41" ht="24.95" customHeight="1">
      <c r="A116" s="544" t="str">
        <f>IF('3G(控)'!$A110="","",'3G(控)'!$A110)</f>
        <v/>
      </c>
      <c r="B116" s="545"/>
      <c r="C116" s="545"/>
      <c r="D116" s="636"/>
      <c r="E116" s="566" t="str">
        <f>IF('3G(控)'!$E110="",""," "&amp;'3G(控)'!$E110)</f>
        <v/>
      </c>
      <c r="F116" s="567"/>
      <c r="G116" s="567"/>
      <c r="H116" s="567"/>
      <c r="I116" s="567"/>
      <c r="J116" s="567"/>
      <c r="K116" s="567"/>
      <c r="L116" s="567"/>
      <c r="M116" s="567"/>
      <c r="N116" s="567"/>
      <c r="O116" s="567"/>
      <c r="P116" s="568"/>
      <c r="Q116" s="569" t="str">
        <f>IF('3G(控)'!$Q110="","",'3G(控)'!$Q110)</f>
        <v/>
      </c>
      <c r="R116" s="570"/>
      <c r="S116" s="571"/>
      <c r="T116" s="572" t="str">
        <f>IF('3G(控)'!$T110="","",'3G(控)'!$T110)</f>
        <v/>
      </c>
      <c r="U116" s="573"/>
      <c r="V116" s="574" t="str">
        <f>IF('3G(控)'!$V110="","",'3G(控)'!$V110)</f>
        <v/>
      </c>
      <c r="W116" s="575"/>
      <c r="X116" s="575"/>
      <c r="Y116" s="576"/>
      <c r="Z116" s="577" t="str">
        <f>IF('3G(控)'!$Z110="","",'3G(控)'!$Z110)</f>
        <v/>
      </c>
      <c r="AA116" s="578"/>
      <c r="AB116" s="578"/>
      <c r="AC116" s="578"/>
      <c r="AD116" s="579"/>
      <c r="AE116" s="563" t="str">
        <f>IF('3G(控)'!$AE110="","",'3G(控)'!$AE110)</f>
        <v/>
      </c>
      <c r="AF116" s="564"/>
      <c r="AG116" s="564"/>
      <c r="AH116" s="564"/>
      <c r="AI116" s="564"/>
      <c r="AJ116" s="564"/>
      <c r="AK116" s="564"/>
      <c r="AL116" s="564"/>
      <c r="AM116" s="565"/>
      <c r="AN116" s="44"/>
      <c r="AO116" s="45"/>
    </row>
    <row r="117" spans="1:41" ht="24.95" customHeight="1">
      <c r="A117" s="544" t="str">
        <f>IF('3G(控)'!$A111="","",'3G(控)'!$A111)</f>
        <v/>
      </c>
      <c r="B117" s="545"/>
      <c r="C117" s="545"/>
      <c r="D117" s="636"/>
      <c r="E117" s="566" t="str">
        <f>IF('3G(控)'!$E111="",""," "&amp;'3G(控)'!$E111)</f>
        <v/>
      </c>
      <c r="F117" s="567"/>
      <c r="G117" s="567"/>
      <c r="H117" s="567"/>
      <c r="I117" s="567"/>
      <c r="J117" s="567"/>
      <c r="K117" s="567"/>
      <c r="L117" s="567"/>
      <c r="M117" s="567"/>
      <c r="N117" s="567"/>
      <c r="O117" s="567"/>
      <c r="P117" s="568"/>
      <c r="Q117" s="569" t="str">
        <f>IF('3G(控)'!$Q111="","",'3G(控)'!$Q111)</f>
        <v/>
      </c>
      <c r="R117" s="570"/>
      <c r="S117" s="571"/>
      <c r="T117" s="572" t="str">
        <f>IF('3G(控)'!$T111="","",'3G(控)'!$T111)</f>
        <v/>
      </c>
      <c r="U117" s="573"/>
      <c r="V117" s="574" t="str">
        <f>IF('3G(控)'!$V111="","",'3G(控)'!$V111)</f>
        <v/>
      </c>
      <c r="W117" s="575"/>
      <c r="X117" s="575"/>
      <c r="Y117" s="576"/>
      <c r="Z117" s="577" t="str">
        <f>IF('3G(控)'!$Z111="","",'3G(控)'!$Z111)</f>
        <v/>
      </c>
      <c r="AA117" s="578"/>
      <c r="AB117" s="578"/>
      <c r="AC117" s="578"/>
      <c r="AD117" s="579"/>
      <c r="AE117" s="563" t="str">
        <f>IF('3G(控)'!$AE111="","",'3G(控)'!$AE111)</f>
        <v/>
      </c>
      <c r="AF117" s="564"/>
      <c r="AG117" s="564"/>
      <c r="AH117" s="564"/>
      <c r="AI117" s="564"/>
      <c r="AJ117" s="564"/>
      <c r="AK117" s="564"/>
      <c r="AL117" s="564"/>
      <c r="AM117" s="565"/>
      <c r="AN117" s="44"/>
      <c r="AO117" s="45"/>
    </row>
    <row r="118" spans="1:41" ht="24.95" customHeight="1">
      <c r="A118" s="544" t="str">
        <f>IF('3G(控)'!$A112="","",'3G(控)'!$A112)</f>
        <v/>
      </c>
      <c r="B118" s="545"/>
      <c r="C118" s="545"/>
      <c r="D118" s="636"/>
      <c r="E118" s="566" t="str">
        <f>IF('3G(控)'!$E112="",""," "&amp;'3G(控)'!$E112)</f>
        <v/>
      </c>
      <c r="F118" s="567"/>
      <c r="G118" s="567"/>
      <c r="H118" s="567"/>
      <c r="I118" s="567"/>
      <c r="J118" s="567"/>
      <c r="K118" s="567"/>
      <c r="L118" s="567"/>
      <c r="M118" s="567"/>
      <c r="N118" s="567"/>
      <c r="O118" s="567"/>
      <c r="P118" s="568"/>
      <c r="Q118" s="569" t="str">
        <f>IF('3G(控)'!$Q112="","",'3G(控)'!$Q112)</f>
        <v/>
      </c>
      <c r="R118" s="570"/>
      <c r="S118" s="571"/>
      <c r="T118" s="572" t="str">
        <f>IF('3G(控)'!$T112="","",'3G(控)'!$T112)</f>
        <v/>
      </c>
      <c r="U118" s="573"/>
      <c r="V118" s="574" t="str">
        <f>IF('3G(控)'!$V112="","",'3G(控)'!$V112)</f>
        <v/>
      </c>
      <c r="W118" s="575"/>
      <c r="X118" s="575"/>
      <c r="Y118" s="576"/>
      <c r="Z118" s="577" t="str">
        <f>IF('3G(控)'!$Z112="","",'3G(控)'!$Z112)</f>
        <v/>
      </c>
      <c r="AA118" s="578"/>
      <c r="AB118" s="578"/>
      <c r="AC118" s="578"/>
      <c r="AD118" s="579"/>
      <c r="AE118" s="563" t="str">
        <f>IF('3G(控)'!$AE112="","",'3G(控)'!$AE112)</f>
        <v/>
      </c>
      <c r="AF118" s="564"/>
      <c r="AG118" s="564"/>
      <c r="AH118" s="564"/>
      <c r="AI118" s="564"/>
      <c r="AJ118" s="564"/>
      <c r="AK118" s="564"/>
      <c r="AL118" s="564"/>
      <c r="AM118" s="565"/>
      <c r="AN118" s="44"/>
      <c r="AO118" s="45"/>
    </row>
    <row r="119" spans="1:41" ht="24.95" customHeight="1">
      <c r="A119" s="544" t="str">
        <f>IF('3G(控)'!$A113="","",'3G(控)'!$A113)</f>
        <v/>
      </c>
      <c r="B119" s="545"/>
      <c r="C119" s="545"/>
      <c r="D119" s="636"/>
      <c r="E119" s="566" t="str">
        <f>IF('3G(控)'!$E113="",""," "&amp;'3G(控)'!$E113)</f>
        <v/>
      </c>
      <c r="F119" s="567"/>
      <c r="G119" s="567"/>
      <c r="H119" s="567"/>
      <c r="I119" s="567"/>
      <c r="J119" s="567"/>
      <c r="K119" s="567"/>
      <c r="L119" s="567"/>
      <c r="M119" s="567"/>
      <c r="N119" s="567"/>
      <c r="O119" s="567"/>
      <c r="P119" s="568"/>
      <c r="Q119" s="569" t="str">
        <f>IF('3G(控)'!$Q113="","",'3G(控)'!$Q113)</f>
        <v/>
      </c>
      <c r="R119" s="570"/>
      <c r="S119" s="571"/>
      <c r="T119" s="572" t="str">
        <f>IF('3G(控)'!$T113="","",'3G(控)'!$T113)</f>
        <v/>
      </c>
      <c r="U119" s="573"/>
      <c r="V119" s="574" t="str">
        <f>IF('3G(控)'!$V113="","",'3G(控)'!$V113)</f>
        <v/>
      </c>
      <c r="W119" s="575"/>
      <c r="X119" s="575"/>
      <c r="Y119" s="576"/>
      <c r="Z119" s="577" t="str">
        <f>IF('3G(控)'!$Z113="","",'3G(控)'!$Z113)</f>
        <v/>
      </c>
      <c r="AA119" s="578"/>
      <c r="AB119" s="578"/>
      <c r="AC119" s="578"/>
      <c r="AD119" s="579"/>
      <c r="AE119" s="563" t="str">
        <f>IF('3G(控)'!$AE113="","",'3G(控)'!$AE113)</f>
        <v/>
      </c>
      <c r="AF119" s="564"/>
      <c r="AG119" s="564"/>
      <c r="AH119" s="564"/>
      <c r="AI119" s="564"/>
      <c r="AJ119" s="564"/>
      <c r="AK119" s="564"/>
      <c r="AL119" s="564"/>
      <c r="AM119" s="565"/>
      <c r="AN119" s="44"/>
      <c r="AO119" s="45"/>
    </row>
    <row r="120" spans="1:41" ht="24.95" customHeight="1">
      <c r="A120" s="544" t="str">
        <f>IF('3G(控)'!$A114="","",'3G(控)'!$A114)</f>
        <v/>
      </c>
      <c r="B120" s="545"/>
      <c r="C120" s="545"/>
      <c r="D120" s="636"/>
      <c r="E120" s="566" t="str">
        <f>IF('3G(控)'!$E114="",""," "&amp;'3G(控)'!$E114)</f>
        <v/>
      </c>
      <c r="F120" s="567"/>
      <c r="G120" s="567"/>
      <c r="H120" s="567"/>
      <c r="I120" s="567"/>
      <c r="J120" s="567"/>
      <c r="K120" s="567"/>
      <c r="L120" s="567"/>
      <c r="M120" s="567"/>
      <c r="N120" s="567"/>
      <c r="O120" s="567"/>
      <c r="P120" s="568"/>
      <c r="Q120" s="569" t="str">
        <f>IF('3G(控)'!$Q114="","",'3G(控)'!$Q114)</f>
        <v/>
      </c>
      <c r="R120" s="570"/>
      <c r="S120" s="571"/>
      <c r="T120" s="572" t="str">
        <f>IF('3G(控)'!$T114="","",'3G(控)'!$T114)</f>
        <v/>
      </c>
      <c r="U120" s="573"/>
      <c r="V120" s="574" t="str">
        <f>IF('3G(控)'!$V114="","",'3G(控)'!$V114)</f>
        <v/>
      </c>
      <c r="W120" s="575"/>
      <c r="X120" s="575"/>
      <c r="Y120" s="576"/>
      <c r="Z120" s="577" t="str">
        <f>IF('3G(控)'!$Z114="","",'3G(控)'!$Z114)</f>
        <v/>
      </c>
      <c r="AA120" s="578"/>
      <c r="AB120" s="578"/>
      <c r="AC120" s="578"/>
      <c r="AD120" s="579"/>
      <c r="AE120" s="563" t="str">
        <f>IF('3G(控)'!$AE114="","",'3G(控)'!$AE114)</f>
        <v/>
      </c>
      <c r="AF120" s="564"/>
      <c r="AG120" s="564"/>
      <c r="AH120" s="564"/>
      <c r="AI120" s="564"/>
      <c r="AJ120" s="564"/>
      <c r="AK120" s="564"/>
      <c r="AL120" s="564"/>
      <c r="AM120" s="565"/>
      <c r="AN120" s="44"/>
      <c r="AO120" s="45"/>
    </row>
    <row r="121" spans="1:41" ht="24.95" customHeight="1">
      <c r="A121" s="544" t="str">
        <f>IF('3G(控)'!$A115="","",'3G(控)'!$A115)</f>
        <v/>
      </c>
      <c r="B121" s="545"/>
      <c r="C121" s="545"/>
      <c r="D121" s="636"/>
      <c r="E121" s="566" t="str">
        <f>IF('3G(控)'!$E115="",""," "&amp;'3G(控)'!$E115)</f>
        <v/>
      </c>
      <c r="F121" s="567"/>
      <c r="G121" s="567"/>
      <c r="H121" s="567"/>
      <c r="I121" s="567"/>
      <c r="J121" s="567"/>
      <c r="K121" s="567"/>
      <c r="L121" s="567"/>
      <c r="M121" s="567"/>
      <c r="N121" s="567"/>
      <c r="O121" s="567"/>
      <c r="P121" s="568"/>
      <c r="Q121" s="569" t="str">
        <f>IF('3G(控)'!$Q115="","",'3G(控)'!$Q115)</f>
        <v/>
      </c>
      <c r="R121" s="570"/>
      <c r="S121" s="571"/>
      <c r="T121" s="572" t="str">
        <f>IF('3G(控)'!$T115="","",'3G(控)'!$T115)</f>
        <v/>
      </c>
      <c r="U121" s="573"/>
      <c r="V121" s="574" t="str">
        <f>IF('3G(控)'!$V115="","",'3G(控)'!$V115)</f>
        <v/>
      </c>
      <c r="W121" s="575"/>
      <c r="X121" s="575"/>
      <c r="Y121" s="576"/>
      <c r="Z121" s="577" t="str">
        <f>IF('3G(控)'!$Z115="","",'3G(控)'!$Z115)</f>
        <v/>
      </c>
      <c r="AA121" s="578"/>
      <c r="AB121" s="578"/>
      <c r="AC121" s="578"/>
      <c r="AD121" s="579"/>
      <c r="AE121" s="563" t="str">
        <f>IF('3G(控)'!$AE115="","",'3G(控)'!$AE115)</f>
        <v/>
      </c>
      <c r="AF121" s="564"/>
      <c r="AG121" s="564"/>
      <c r="AH121" s="564"/>
      <c r="AI121" s="564"/>
      <c r="AJ121" s="564"/>
      <c r="AK121" s="564"/>
      <c r="AL121" s="564"/>
      <c r="AM121" s="565"/>
      <c r="AN121" s="44"/>
      <c r="AO121" s="45"/>
    </row>
    <row r="122" spans="1:41" ht="24.95" customHeight="1">
      <c r="A122" s="544" t="str">
        <f>IF('3G(控)'!$A116="","",'3G(控)'!$A116)</f>
        <v/>
      </c>
      <c r="B122" s="545"/>
      <c r="C122" s="545"/>
      <c r="D122" s="636"/>
      <c r="E122" s="566" t="str">
        <f>IF('3G(控)'!$E116="",""," "&amp;'3G(控)'!$E116)</f>
        <v/>
      </c>
      <c r="F122" s="567"/>
      <c r="G122" s="567"/>
      <c r="H122" s="567"/>
      <c r="I122" s="567"/>
      <c r="J122" s="567"/>
      <c r="K122" s="567"/>
      <c r="L122" s="567"/>
      <c r="M122" s="567"/>
      <c r="N122" s="567"/>
      <c r="O122" s="567"/>
      <c r="P122" s="568"/>
      <c r="Q122" s="569" t="str">
        <f>IF('3G(控)'!$Q116="","",'3G(控)'!$Q116)</f>
        <v/>
      </c>
      <c r="R122" s="570"/>
      <c r="S122" s="571"/>
      <c r="T122" s="572" t="str">
        <f>IF('3G(控)'!$T116="","",'3G(控)'!$T116)</f>
        <v/>
      </c>
      <c r="U122" s="573"/>
      <c r="V122" s="574" t="str">
        <f>IF('3G(控)'!$V116="","",'3G(控)'!$V116)</f>
        <v/>
      </c>
      <c r="W122" s="575"/>
      <c r="X122" s="575"/>
      <c r="Y122" s="576"/>
      <c r="Z122" s="577" t="str">
        <f>IF('3G(控)'!$Z116="","",'3G(控)'!$Z116)</f>
        <v/>
      </c>
      <c r="AA122" s="578"/>
      <c r="AB122" s="578"/>
      <c r="AC122" s="578"/>
      <c r="AD122" s="579"/>
      <c r="AE122" s="563" t="str">
        <f>IF('3G(控)'!$AE116="","",'3G(控)'!$AE116)</f>
        <v/>
      </c>
      <c r="AF122" s="564"/>
      <c r="AG122" s="564"/>
      <c r="AH122" s="564"/>
      <c r="AI122" s="564"/>
      <c r="AJ122" s="564"/>
      <c r="AK122" s="564"/>
      <c r="AL122" s="564"/>
      <c r="AM122" s="565"/>
      <c r="AN122" s="44"/>
      <c r="AO122" s="45"/>
    </row>
    <row r="123" spans="1:41" ht="24.95" customHeight="1">
      <c r="A123" s="544" t="str">
        <f>IF('3G(控)'!$A117="","",'3G(控)'!$A117)</f>
        <v/>
      </c>
      <c r="B123" s="545"/>
      <c r="C123" s="545"/>
      <c r="D123" s="636"/>
      <c r="E123" s="566" t="str">
        <f>IF('3G(控)'!$E117="",""," "&amp;'3G(控)'!$E117)</f>
        <v/>
      </c>
      <c r="F123" s="567"/>
      <c r="G123" s="567"/>
      <c r="H123" s="567"/>
      <c r="I123" s="567"/>
      <c r="J123" s="567"/>
      <c r="K123" s="567"/>
      <c r="L123" s="567"/>
      <c r="M123" s="567"/>
      <c r="N123" s="567"/>
      <c r="O123" s="567"/>
      <c r="P123" s="568"/>
      <c r="Q123" s="569" t="str">
        <f>IF('3G(控)'!$Q117="","",'3G(控)'!$Q117)</f>
        <v/>
      </c>
      <c r="R123" s="570"/>
      <c r="S123" s="571"/>
      <c r="T123" s="572" t="str">
        <f>IF('3G(控)'!$T117="","",'3G(控)'!$T117)</f>
        <v/>
      </c>
      <c r="U123" s="573"/>
      <c r="V123" s="574" t="str">
        <f>IF('3G(控)'!$V117="","",'3G(控)'!$V117)</f>
        <v/>
      </c>
      <c r="W123" s="575"/>
      <c r="X123" s="575"/>
      <c r="Y123" s="576"/>
      <c r="Z123" s="577" t="str">
        <f>IF('3G(控)'!$Z117="","",'3G(控)'!$Z117)</f>
        <v/>
      </c>
      <c r="AA123" s="578"/>
      <c r="AB123" s="578"/>
      <c r="AC123" s="578"/>
      <c r="AD123" s="579"/>
      <c r="AE123" s="563" t="str">
        <f>IF('3G(控)'!$AE117="","",'3G(控)'!$AE117)</f>
        <v/>
      </c>
      <c r="AF123" s="564"/>
      <c r="AG123" s="564"/>
      <c r="AH123" s="564"/>
      <c r="AI123" s="564"/>
      <c r="AJ123" s="564"/>
      <c r="AK123" s="564"/>
      <c r="AL123" s="564"/>
      <c r="AM123" s="565"/>
      <c r="AN123" s="44"/>
      <c r="AO123" s="45"/>
    </row>
    <row r="124" spans="1:41" ht="24.95" customHeight="1">
      <c r="A124" s="544" t="str">
        <f>IF('3G(控)'!$A118="","",'3G(控)'!$A118)</f>
        <v/>
      </c>
      <c r="B124" s="545"/>
      <c r="C124" s="545"/>
      <c r="D124" s="636"/>
      <c r="E124" s="566" t="str">
        <f>IF('3G(控)'!$E118="",""," "&amp;'3G(控)'!$E118)</f>
        <v/>
      </c>
      <c r="F124" s="567"/>
      <c r="G124" s="567"/>
      <c r="H124" s="567"/>
      <c r="I124" s="567"/>
      <c r="J124" s="567"/>
      <c r="K124" s="567"/>
      <c r="L124" s="567"/>
      <c r="M124" s="567"/>
      <c r="N124" s="567"/>
      <c r="O124" s="567"/>
      <c r="P124" s="568"/>
      <c r="Q124" s="569" t="str">
        <f>IF('3G(控)'!$Q118="","",'3G(控)'!$Q118)</f>
        <v/>
      </c>
      <c r="R124" s="570"/>
      <c r="S124" s="571"/>
      <c r="T124" s="572" t="str">
        <f>IF('3G(控)'!$T118="","",'3G(控)'!$T118)</f>
        <v/>
      </c>
      <c r="U124" s="573"/>
      <c r="V124" s="574" t="str">
        <f>IF('3G(控)'!$V118="","",'3G(控)'!$V118)</f>
        <v/>
      </c>
      <c r="W124" s="575"/>
      <c r="X124" s="575"/>
      <c r="Y124" s="576"/>
      <c r="Z124" s="577" t="str">
        <f>IF('3G(控)'!$Z118="","",'3G(控)'!$Z118)</f>
        <v/>
      </c>
      <c r="AA124" s="578"/>
      <c r="AB124" s="578"/>
      <c r="AC124" s="578"/>
      <c r="AD124" s="579"/>
      <c r="AE124" s="563" t="str">
        <f>IF('3G(控)'!$AE118="","",'3G(控)'!$AE118)</f>
        <v/>
      </c>
      <c r="AF124" s="564"/>
      <c r="AG124" s="564"/>
      <c r="AH124" s="564"/>
      <c r="AI124" s="564"/>
      <c r="AJ124" s="564"/>
      <c r="AK124" s="564"/>
      <c r="AL124" s="564"/>
      <c r="AM124" s="565"/>
      <c r="AN124" s="44"/>
      <c r="AO124" s="45"/>
    </row>
    <row r="125" spans="1:41" ht="24.95" customHeight="1">
      <c r="A125" s="544" t="str">
        <f>IF('3G(控)'!$A119="","",'3G(控)'!$A119)</f>
        <v/>
      </c>
      <c r="B125" s="545"/>
      <c r="C125" s="545"/>
      <c r="D125" s="636"/>
      <c r="E125" s="566" t="str">
        <f>IF('3G(控)'!$E119="",""," "&amp;'3G(控)'!$E119)</f>
        <v/>
      </c>
      <c r="F125" s="567"/>
      <c r="G125" s="567"/>
      <c r="H125" s="567"/>
      <c r="I125" s="567"/>
      <c r="J125" s="567"/>
      <c r="K125" s="567"/>
      <c r="L125" s="567"/>
      <c r="M125" s="567"/>
      <c r="N125" s="567"/>
      <c r="O125" s="567"/>
      <c r="P125" s="568"/>
      <c r="Q125" s="569" t="str">
        <f>IF('3G(控)'!$Q119="","",'3G(控)'!$Q119)</f>
        <v/>
      </c>
      <c r="R125" s="570"/>
      <c r="S125" s="571"/>
      <c r="T125" s="572" t="str">
        <f>IF('3G(控)'!$T119="","",'3G(控)'!$T119)</f>
        <v/>
      </c>
      <c r="U125" s="573"/>
      <c r="V125" s="574" t="str">
        <f>IF('3G(控)'!$V119="","",'3G(控)'!$V119)</f>
        <v/>
      </c>
      <c r="W125" s="575"/>
      <c r="X125" s="575"/>
      <c r="Y125" s="576"/>
      <c r="Z125" s="577" t="str">
        <f>IF('3G(控)'!$Z119="","",'3G(控)'!$Z119)</f>
        <v/>
      </c>
      <c r="AA125" s="578"/>
      <c r="AB125" s="578"/>
      <c r="AC125" s="578"/>
      <c r="AD125" s="579"/>
      <c r="AE125" s="563" t="str">
        <f>IF('3G(控)'!$AE119="","",'3G(控)'!$AE119)</f>
        <v/>
      </c>
      <c r="AF125" s="564"/>
      <c r="AG125" s="564"/>
      <c r="AH125" s="564"/>
      <c r="AI125" s="564"/>
      <c r="AJ125" s="564"/>
      <c r="AK125" s="564"/>
      <c r="AL125" s="564"/>
      <c r="AM125" s="565"/>
      <c r="AN125" s="44"/>
      <c r="AO125" s="45"/>
    </row>
    <row r="126" spans="1:41" ht="24.95" customHeight="1">
      <c r="A126" s="544" t="str">
        <f>IF('3G(控)'!$A120="","",'3G(控)'!$A120)</f>
        <v/>
      </c>
      <c r="B126" s="545"/>
      <c r="C126" s="545"/>
      <c r="D126" s="636"/>
      <c r="E126" s="566" t="str">
        <f>IF('3G(控)'!$E120="",""," "&amp;'3G(控)'!$E120)</f>
        <v/>
      </c>
      <c r="F126" s="567"/>
      <c r="G126" s="567"/>
      <c r="H126" s="567"/>
      <c r="I126" s="567"/>
      <c r="J126" s="567"/>
      <c r="K126" s="567"/>
      <c r="L126" s="567"/>
      <c r="M126" s="567"/>
      <c r="N126" s="567"/>
      <c r="O126" s="567"/>
      <c r="P126" s="568"/>
      <c r="Q126" s="569" t="str">
        <f>IF('3G(控)'!$Q120="","",'3G(控)'!$Q120)</f>
        <v/>
      </c>
      <c r="R126" s="570"/>
      <c r="S126" s="571"/>
      <c r="T126" s="572" t="str">
        <f>IF('3G(控)'!$T120="","",'3G(控)'!$T120)</f>
        <v/>
      </c>
      <c r="U126" s="573"/>
      <c r="V126" s="574" t="str">
        <f>IF('3G(控)'!$V120="","",'3G(控)'!$V120)</f>
        <v/>
      </c>
      <c r="W126" s="575"/>
      <c r="X126" s="575"/>
      <c r="Y126" s="576"/>
      <c r="Z126" s="577" t="str">
        <f>IF('3G(控)'!$Z120="","",'3G(控)'!$Z120)</f>
        <v/>
      </c>
      <c r="AA126" s="578"/>
      <c r="AB126" s="578"/>
      <c r="AC126" s="578"/>
      <c r="AD126" s="579"/>
      <c r="AE126" s="563" t="str">
        <f>IF('3G(控)'!$AE120="","",'3G(控)'!$AE120)</f>
        <v/>
      </c>
      <c r="AF126" s="564"/>
      <c r="AG126" s="564"/>
      <c r="AH126" s="564"/>
      <c r="AI126" s="564"/>
      <c r="AJ126" s="564"/>
      <c r="AK126" s="564"/>
      <c r="AL126" s="564"/>
      <c r="AM126" s="565"/>
      <c r="AN126" s="44"/>
      <c r="AO126" s="45"/>
    </row>
    <row r="127" spans="1:41" ht="24.95" customHeight="1">
      <c r="A127" s="544" t="str">
        <f>IF('3G(控)'!$A121="","",'3G(控)'!$A121)</f>
        <v/>
      </c>
      <c r="B127" s="545"/>
      <c r="C127" s="545"/>
      <c r="D127" s="636"/>
      <c r="E127" s="566" t="str">
        <f>IF('3G(控)'!$E121="",""," "&amp;'3G(控)'!$E121)</f>
        <v/>
      </c>
      <c r="F127" s="567"/>
      <c r="G127" s="567"/>
      <c r="H127" s="567"/>
      <c r="I127" s="567"/>
      <c r="J127" s="567"/>
      <c r="K127" s="567"/>
      <c r="L127" s="567"/>
      <c r="M127" s="567"/>
      <c r="N127" s="567"/>
      <c r="O127" s="567"/>
      <c r="P127" s="568"/>
      <c r="Q127" s="569" t="str">
        <f>IF('3G(控)'!$Q121="","",'3G(控)'!$Q121)</f>
        <v/>
      </c>
      <c r="R127" s="570"/>
      <c r="S127" s="571"/>
      <c r="T127" s="572" t="str">
        <f>IF('3G(控)'!$T121="","",'3G(控)'!$T121)</f>
        <v/>
      </c>
      <c r="U127" s="573"/>
      <c r="V127" s="574" t="str">
        <f>IF('3G(控)'!$V121="","",'3G(控)'!$V121)</f>
        <v/>
      </c>
      <c r="W127" s="575"/>
      <c r="X127" s="575"/>
      <c r="Y127" s="576"/>
      <c r="Z127" s="577" t="str">
        <f>IF('3G(控)'!$Z121="","",'3G(控)'!$Z121)</f>
        <v/>
      </c>
      <c r="AA127" s="578"/>
      <c r="AB127" s="578"/>
      <c r="AC127" s="578"/>
      <c r="AD127" s="579"/>
      <c r="AE127" s="563" t="str">
        <f>IF('3G(控)'!$AE121="","",'3G(控)'!$AE121)</f>
        <v/>
      </c>
      <c r="AF127" s="564"/>
      <c r="AG127" s="564"/>
      <c r="AH127" s="564"/>
      <c r="AI127" s="564"/>
      <c r="AJ127" s="564"/>
      <c r="AK127" s="564"/>
      <c r="AL127" s="564"/>
      <c r="AM127" s="565"/>
      <c r="AN127" s="44"/>
      <c r="AO127" s="45"/>
    </row>
    <row r="128" spans="1:41" ht="24.95" customHeight="1">
      <c r="A128" s="544" t="str">
        <f>IF('3G(控)'!$A122="","",'3G(控)'!$A122)</f>
        <v/>
      </c>
      <c r="B128" s="545"/>
      <c r="C128" s="545"/>
      <c r="D128" s="636"/>
      <c r="E128" s="566" t="str">
        <f>IF('3G(控)'!$E122="",""," "&amp;'3G(控)'!$E122)</f>
        <v/>
      </c>
      <c r="F128" s="567"/>
      <c r="G128" s="567"/>
      <c r="H128" s="567"/>
      <c r="I128" s="567"/>
      <c r="J128" s="567"/>
      <c r="K128" s="567"/>
      <c r="L128" s="567"/>
      <c r="M128" s="567"/>
      <c r="N128" s="567"/>
      <c r="O128" s="567"/>
      <c r="P128" s="568"/>
      <c r="Q128" s="569" t="str">
        <f>IF('3G(控)'!$Q122="","",'3G(控)'!$Q122)</f>
        <v/>
      </c>
      <c r="R128" s="570"/>
      <c r="S128" s="571"/>
      <c r="T128" s="572" t="str">
        <f>IF('3G(控)'!$T122="","",'3G(控)'!$T122)</f>
        <v/>
      </c>
      <c r="U128" s="573"/>
      <c r="V128" s="574" t="str">
        <f>IF('3G(控)'!$V122="","",'3G(控)'!$V122)</f>
        <v/>
      </c>
      <c r="W128" s="575"/>
      <c r="X128" s="575"/>
      <c r="Y128" s="576"/>
      <c r="Z128" s="577" t="str">
        <f>IF('3G(控)'!$Z122="","",'3G(控)'!$Z122)</f>
        <v/>
      </c>
      <c r="AA128" s="578"/>
      <c r="AB128" s="578"/>
      <c r="AC128" s="578"/>
      <c r="AD128" s="579"/>
      <c r="AE128" s="563" t="str">
        <f>IF('3G(控)'!$AE122="","",'3G(控)'!$AE122)</f>
        <v/>
      </c>
      <c r="AF128" s="564"/>
      <c r="AG128" s="564"/>
      <c r="AH128" s="564"/>
      <c r="AI128" s="564"/>
      <c r="AJ128" s="564"/>
      <c r="AK128" s="564"/>
      <c r="AL128" s="564"/>
      <c r="AM128" s="565"/>
      <c r="AN128" s="44"/>
      <c r="AO128" s="45"/>
    </row>
    <row r="129" spans="1:41" ht="24.95" customHeight="1">
      <c r="A129" s="58"/>
      <c r="B129" s="59"/>
      <c r="C129" s="59"/>
      <c r="D129" s="59"/>
      <c r="E129" s="59"/>
      <c r="F129" s="59"/>
      <c r="G129" s="59"/>
      <c r="H129" s="59"/>
      <c r="I129" s="59"/>
      <c r="J129" s="59"/>
      <c r="K129" s="428" t="s">
        <v>78</v>
      </c>
      <c r="L129" s="428"/>
      <c r="M129" s="428"/>
      <c r="N129" s="428"/>
      <c r="O129" s="428"/>
      <c r="P129" s="59"/>
      <c r="Q129" s="59"/>
      <c r="R129" s="59"/>
      <c r="S129" s="59"/>
      <c r="T129" s="59"/>
      <c r="U129" s="59"/>
      <c r="V129" s="59"/>
      <c r="W129" s="59"/>
      <c r="X129" s="59"/>
      <c r="Y129" s="60"/>
      <c r="Z129" s="408" t="str">
        <f>IF('3G(控)'!$Z123="","",'3G(控)'!$Z123)</f>
        <v/>
      </c>
      <c r="AA129" s="408"/>
      <c r="AB129" s="408"/>
      <c r="AC129" s="408"/>
      <c r="AD129" s="408"/>
      <c r="AE129" s="371" t="s">
        <v>64</v>
      </c>
      <c r="AF129" s="80"/>
      <c r="AG129" s="80"/>
      <c r="AH129" s="81"/>
      <c r="AI129" s="529" t="str">
        <f>IF('3G(控)'!$AI$25="","",'3G(控)'!$AI$25)</f>
        <v/>
      </c>
      <c r="AJ129" s="530"/>
      <c r="AK129" s="530"/>
      <c r="AL129" s="33" t="s">
        <v>24</v>
      </c>
      <c r="AM129" s="80" t="str">
        <f>IF('3G(控)'!$AM$25="","",'3G(控)'!$AM$25)</f>
        <v/>
      </c>
      <c r="AN129" s="80"/>
      <c r="AO129" s="531"/>
    </row>
  </sheetData>
  <sheetProtection algorithmName="SHA-512" hashValue="PDNFJmfTDZM+QzBm6m3ySl0T4Xk+AToG5sTFZIZugThUS+DEZ3qD9H6j27auLjNSFJBs9Ho4vauKyEUvtvWSdA==" saltValue="GC62EHUJICe66BTFossJ1g==" spinCount="100000" sheet="1" objects="1" scenarios="1"/>
  <mergeCells count="743">
    <mergeCell ref="AE128:AM128"/>
    <mergeCell ref="K129:O129"/>
    <mergeCell ref="Z129:AD129"/>
    <mergeCell ref="AE129:AH129"/>
    <mergeCell ref="AI129:AK129"/>
    <mergeCell ref="AM129:AO129"/>
    <mergeCell ref="A128:D128"/>
    <mergeCell ref="E128:P128"/>
    <mergeCell ref="Q128:S128"/>
    <mergeCell ref="T128:U128"/>
    <mergeCell ref="V128:Y128"/>
    <mergeCell ref="Z128:AD128"/>
    <mergeCell ref="AE126:AM126"/>
    <mergeCell ref="A127:D127"/>
    <mergeCell ref="E127:P127"/>
    <mergeCell ref="Q127:S127"/>
    <mergeCell ref="T127:U127"/>
    <mergeCell ref="V127:Y127"/>
    <mergeCell ref="Z127:AD127"/>
    <mergeCell ref="AE127:AM127"/>
    <mergeCell ref="A126:D126"/>
    <mergeCell ref="E126:P126"/>
    <mergeCell ref="Q126:S126"/>
    <mergeCell ref="T126:U126"/>
    <mergeCell ref="V126:Y126"/>
    <mergeCell ref="Z126:AD126"/>
    <mergeCell ref="AE124:AM124"/>
    <mergeCell ref="A125:D125"/>
    <mergeCell ref="E125:P125"/>
    <mergeCell ref="Q125:S125"/>
    <mergeCell ref="T125:U125"/>
    <mergeCell ref="V125:Y125"/>
    <mergeCell ref="Z125:AD125"/>
    <mergeCell ref="AE125:AM125"/>
    <mergeCell ref="A124:D124"/>
    <mergeCell ref="E124:P124"/>
    <mergeCell ref="Q124:S124"/>
    <mergeCell ref="T124:U124"/>
    <mergeCell ref="V124:Y124"/>
    <mergeCell ref="Z124:AD124"/>
    <mergeCell ref="AE122:AM122"/>
    <mergeCell ref="A123:D123"/>
    <mergeCell ref="E123:P123"/>
    <mergeCell ref="Q123:S123"/>
    <mergeCell ref="T123:U123"/>
    <mergeCell ref="V123:Y123"/>
    <mergeCell ref="Z123:AD123"/>
    <mergeCell ref="AE123:AM123"/>
    <mergeCell ref="A122:D122"/>
    <mergeCell ref="E122:P122"/>
    <mergeCell ref="Q122:S122"/>
    <mergeCell ref="T122:U122"/>
    <mergeCell ref="V122:Y122"/>
    <mergeCell ref="Z122:AD122"/>
    <mergeCell ref="AE120:AM120"/>
    <mergeCell ref="A121:D121"/>
    <mergeCell ref="E121:P121"/>
    <mergeCell ref="Q121:S121"/>
    <mergeCell ref="T121:U121"/>
    <mergeCell ref="V121:Y121"/>
    <mergeCell ref="Z121:AD121"/>
    <mergeCell ref="AE121:AM121"/>
    <mergeCell ref="A120:D120"/>
    <mergeCell ref="E120:P120"/>
    <mergeCell ref="Q120:S120"/>
    <mergeCell ref="T120:U120"/>
    <mergeCell ref="V120:Y120"/>
    <mergeCell ref="Z120:AD120"/>
    <mergeCell ref="AE118:AM118"/>
    <mergeCell ref="A119:D119"/>
    <mergeCell ref="E119:P119"/>
    <mergeCell ref="Q119:S119"/>
    <mergeCell ref="T119:U119"/>
    <mergeCell ref="V119:Y119"/>
    <mergeCell ref="Z119:AD119"/>
    <mergeCell ref="AE119:AM119"/>
    <mergeCell ref="A118:D118"/>
    <mergeCell ref="E118:P118"/>
    <mergeCell ref="Q118:S118"/>
    <mergeCell ref="T118:U118"/>
    <mergeCell ref="V118:Y118"/>
    <mergeCell ref="Z118:AD118"/>
    <mergeCell ref="AE116:AM116"/>
    <mergeCell ref="A117:D117"/>
    <mergeCell ref="E117:P117"/>
    <mergeCell ref="Q117:S117"/>
    <mergeCell ref="T117:U117"/>
    <mergeCell ref="V117:Y117"/>
    <mergeCell ref="Z117:AD117"/>
    <mergeCell ref="AE117:AM117"/>
    <mergeCell ref="A116:D116"/>
    <mergeCell ref="E116:P116"/>
    <mergeCell ref="Q116:S116"/>
    <mergeCell ref="T116:U116"/>
    <mergeCell ref="V116:Y116"/>
    <mergeCell ref="Z116:AD116"/>
    <mergeCell ref="AE114:AM114"/>
    <mergeCell ref="A115:D115"/>
    <mergeCell ref="E115:P115"/>
    <mergeCell ref="Q115:S115"/>
    <mergeCell ref="T115:U115"/>
    <mergeCell ref="V115:Y115"/>
    <mergeCell ref="Z115:AD115"/>
    <mergeCell ref="AE115:AM115"/>
    <mergeCell ref="A114:D114"/>
    <mergeCell ref="E114:P114"/>
    <mergeCell ref="Q114:S114"/>
    <mergeCell ref="T114:U114"/>
    <mergeCell ref="V114:Y114"/>
    <mergeCell ref="Z114:AD114"/>
    <mergeCell ref="A111:D111"/>
    <mergeCell ref="E111:P111"/>
    <mergeCell ref="Q111:S111"/>
    <mergeCell ref="T111:U111"/>
    <mergeCell ref="V111:Y111"/>
    <mergeCell ref="Z111:AD111"/>
    <mergeCell ref="AE111:AM111"/>
    <mergeCell ref="AE112:AM112"/>
    <mergeCell ref="A113:D113"/>
    <mergeCell ref="E113:P113"/>
    <mergeCell ref="Q113:S113"/>
    <mergeCell ref="T113:U113"/>
    <mergeCell ref="V113:Y113"/>
    <mergeCell ref="Z113:AD113"/>
    <mergeCell ref="AE113:AM113"/>
    <mergeCell ref="A112:D112"/>
    <mergeCell ref="E112:P112"/>
    <mergeCell ref="Q112:S112"/>
    <mergeCell ref="T112:U112"/>
    <mergeCell ref="V112:Y112"/>
    <mergeCell ref="Z112:AD112"/>
    <mergeCell ref="AJ106:AO106"/>
    <mergeCell ref="M107:Y107"/>
    <mergeCell ref="AA108:AC108"/>
    <mergeCell ref="AD108:AO108"/>
    <mergeCell ref="A109:AO109"/>
    <mergeCell ref="A110:D110"/>
    <mergeCell ref="E110:P110"/>
    <mergeCell ref="Q110:S110"/>
    <mergeCell ref="T110:U110"/>
    <mergeCell ref="V110:Y110"/>
    <mergeCell ref="Z110:AD110"/>
    <mergeCell ref="AE110:AO110"/>
    <mergeCell ref="AE104:AM104"/>
    <mergeCell ref="K105:O105"/>
    <mergeCell ref="Z105:AD105"/>
    <mergeCell ref="AE105:AH105"/>
    <mergeCell ref="AI105:AK105"/>
    <mergeCell ref="AM105:AO105"/>
    <mergeCell ref="A104:D104"/>
    <mergeCell ref="E104:P104"/>
    <mergeCell ref="Q104:S104"/>
    <mergeCell ref="T104:U104"/>
    <mergeCell ref="V104:Y104"/>
    <mergeCell ref="Z104:AD104"/>
    <mergeCell ref="AE102:AM102"/>
    <mergeCell ref="A103:D103"/>
    <mergeCell ref="E103:P103"/>
    <mergeCell ref="Q103:S103"/>
    <mergeCell ref="T103:U103"/>
    <mergeCell ref="V103:Y103"/>
    <mergeCell ref="Z103:AD103"/>
    <mergeCell ref="AE103:AM103"/>
    <mergeCell ref="A102:D102"/>
    <mergeCell ref="E102:P102"/>
    <mergeCell ref="Q102:S102"/>
    <mergeCell ref="T102:U102"/>
    <mergeCell ref="V102:Y102"/>
    <mergeCell ref="Z102:AD102"/>
    <mergeCell ref="AE100:AM100"/>
    <mergeCell ref="A101:D101"/>
    <mergeCell ref="E101:P101"/>
    <mergeCell ref="Q101:S101"/>
    <mergeCell ref="T101:U101"/>
    <mergeCell ref="V101:Y101"/>
    <mergeCell ref="Z101:AD101"/>
    <mergeCell ref="AE101:AM101"/>
    <mergeCell ref="A100:D100"/>
    <mergeCell ref="E100:P100"/>
    <mergeCell ref="Q100:S100"/>
    <mergeCell ref="T100:U100"/>
    <mergeCell ref="V100:Y100"/>
    <mergeCell ref="Z100:AD100"/>
    <mergeCell ref="AE98:AM98"/>
    <mergeCell ref="A99:D99"/>
    <mergeCell ref="E99:P99"/>
    <mergeCell ref="Q99:S99"/>
    <mergeCell ref="T99:U99"/>
    <mergeCell ref="V99:Y99"/>
    <mergeCell ref="Z99:AD99"/>
    <mergeCell ref="AE99:AM99"/>
    <mergeCell ref="A98:D98"/>
    <mergeCell ref="E98:P98"/>
    <mergeCell ref="Q98:S98"/>
    <mergeCell ref="T98:U98"/>
    <mergeCell ref="V98:Y98"/>
    <mergeCell ref="Z98:AD98"/>
    <mergeCell ref="AE96:AM96"/>
    <mergeCell ref="A97:D97"/>
    <mergeCell ref="E97:P97"/>
    <mergeCell ref="Q97:S97"/>
    <mergeCell ref="T97:U97"/>
    <mergeCell ref="V97:Y97"/>
    <mergeCell ref="Z97:AD97"/>
    <mergeCell ref="AE97:AM97"/>
    <mergeCell ref="A96:D96"/>
    <mergeCell ref="E96:P96"/>
    <mergeCell ref="Q96:S96"/>
    <mergeCell ref="T96:U96"/>
    <mergeCell ref="V96:Y96"/>
    <mergeCell ref="Z96:AD96"/>
    <mergeCell ref="AE94:AM94"/>
    <mergeCell ref="A95:D95"/>
    <mergeCell ref="E95:P95"/>
    <mergeCell ref="Q95:S95"/>
    <mergeCell ref="T95:U95"/>
    <mergeCell ref="V95:Y95"/>
    <mergeCell ref="Z95:AD95"/>
    <mergeCell ref="AE95:AM95"/>
    <mergeCell ref="A94:D94"/>
    <mergeCell ref="E94:P94"/>
    <mergeCell ref="Q94:S94"/>
    <mergeCell ref="T94:U94"/>
    <mergeCell ref="V94:Y94"/>
    <mergeCell ref="Z94:AD94"/>
    <mergeCell ref="AE92:AM92"/>
    <mergeCell ref="A93:D93"/>
    <mergeCell ref="E93:P93"/>
    <mergeCell ref="Q93:S93"/>
    <mergeCell ref="T93:U93"/>
    <mergeCell ref="V93:Y93"/>
    <mergeCell ref="Z93:AD93"/>
    <mergeCell ref="AE93:AM93"/>
    <mergeCell ref="A92:D92"/>
    <mergeCell ref="E92:P92"/>
    <mergeCell ref="Q92:S92"/>
    <mergeCell ref="T92:U92"/>
    <mergeCell ref="V92:Y92"/>
    <mergeCell ref="Z92:AD92"/>
    <mergeCell ref="AE90:AM90"/>
    <mergeCell ref="A91:D91"/>
    <mergeCell ref="E91:P91"/>
    <mergeCell ref="Q91:S91"/>
    <mergeCell ref="T91:U91"/>
    <mergeCell ref="V91:Y91"/>
    <mergeCell ref="Z91:AD91"/>
    <mergeCell ref="AE91:AM91"/>
    <mergeCell ref="A90:D90"/>
    <mergeCell ref="E90:P90"/>
    <mergeCell ref="Q90:S90"/>
    <mergeCell ref="T90:U90"/>
    <mergeCell ref="V90:Y90"/>
    <mergeCell ref="Z90:AD90"/>
    <mergeCell ref="A87:D87"/>
    <mergeCell ref="E87:P87"/>
    <mergeCell ref="Q87:S87"/>
    <mergeCell ref="T87:U87"/>
    <mergeCell ref="V87:Y87"/>
    <mergeCell ref="Z87:AD87"/>
    <mergeCell ref="AE87:AM87"/>
    <mergeCell ref="AE88:AM88"/>
    <mergeCell ref="A89:D89"/>
    <mergeCell ref="E89:P89"/>
    <mergeCell ref="Q89:S89"/>
    <mergeCell ref="T89:U89"/>
    <mergeCell ref="V89:Y89"/>
    <mergeCell ref="Z89:AD89"/>
    <mergeCell ref="AE89:AM89"/>
    <mergeCell ref="A88:D88"/>
    <mergeCell ref="E88:P88"/>
    <mergeCell ref="Q88:S88"/>
    <mergeCell ref="T88:U88"/>
    <mergeCell ref="V88:Y88"/>
    <mergeCell ref="Z88:AD88"/>
    <mergeCell ref="AJ82:AO82"/>
    <mergeCell ref="M83:Y83"/>
    <mergeCell ref="AA84:AC84"/>
    <mergeCell ref="AD84:AO84"/>
    <mergeCell ref="A85:AO85"/>
    <mergeCell ref="A86:D86"/>
    <mergeCell ref="E86:P86"/>
    <mergeCell ref="Q86:S86"/>
    <mergeCell ref="T86:U86"/>
    <mergeCell ref="V86:Y86"/>
    <mergeCell ref="Z86:AD86"/>
    <mergeCell ref="AE86:AO86"/>
    <mergeCell ref="AE80:AM80"/>
    <mergeCell ref="K81:O81"/>
    <mergeCell ref="Z81:AD81"/>
    <mergeCell ref="AE81:AH81"/>
    <mergeCell ref="AI81:AK81"/>
    <mergeCell ref="AM81:AO81"/>
    <mergeCell ref="A80:D80"/>
    <mergeCell ref="E80:P80"/>
    <mergeCell ref="Q80:S80"/>
    <mergeCell ref="T80:U80"/>
    <mergeCell ref="V80:Y80"/>
    <mergeCell ref="Z80:AD80"/>
    <mergeCell ref="AE78:AM78"/>
    <mergeCell ref="A79:D79"/>
    <mergeCell ref="E79:P79"/>
    <mergeCell ref="Q79:S79"/>
    <mergeCell ref="T79:U79"/>
    <mergeCell ref="V79:Y79"/>
    <mergeCell ref="Z79:AD79"/>
    <mergeCell ref="AE79:AM79"/>
    <mergeCell ref="A78:D78"/>
    <mergeCell ref="E78:P78"/>
    <mergeCell ref="Q78:S78"/>
    <mergeCell ref="T78:U78"/>
    <mergeCell ref="V78:Y78"/>
    <mergeCell ref="Z78:AD78"/>
    <mergeCell ref="AE76:AM76"/>
    <mergeCell ref="A77:D77"/>
    <mergeCell ref="E77:P77"/>
    <mergeCell ref="Q77:S77"/>
    <mergeCell ref="T77:U77"/>
    <mergeCell ref="V77:Y77"/>
    <mergeCell ref="Z77:AD77"/>
    <mergeCell ref="AE77:AM77"/>
    <mergeCell ref="A76:D76"/>
    <mergeCell ref="E76:P76"/>
    <mergeCell ref="Q76:S76"/>
    <mergeCell ref="T76:U76"/>
    <mergeCell ref="V76:Y76"/>
    <mergeCell ref="Z76:AD76"/>
    <mergeCell ref="AE74:AM74"/>
    <mergeCell ref="A75:D75"/>
    <mergeCell ref="E75:P75"/>
    <mergeCell ref="Q75:S75"/>
    <mergeCell ref="T75:U75"/>
    <mergeCell ref="V75:Y75"/>
    <mergeCell ref="Z75:AD75"/>
    <mergeCell ref="AE75:AM75"/>
    <mergeCell ref="A74:D74"/>
    <mergeCell ref="E74:P74"/>
    <mergeCell ref="Q74:S74"/>
    <mergeCell ref="T74:U74"/>
    <mergeCell ref="V74:Y74"/>
    <mergeCell ref="Z74:AD74"/>
    <mergeCell ref="AE72:AM72"/>
    <mergeCell ref="A73:D73"/>
    <mergeCell ref="E73:P73"/>
    <mergeCell ref="Q73:S73"/>
    <mergeCell ref="T73:U73"/>
    <mergeCell ref="V73:Y73"/>
    <mergeCell ref="Z73:AD73"/>
    <mergeCell ref="AE73:AM73"/>
    <mergeCell ref="A72:D72"/>
    <mergeCell ref="E72:P72"/>
    <mergeCell ref="Q72:S72"/>
    <mergeCell ref="T72:U72"/>
    <mergeCell ref="V72:Y72"/>
    <mergeCell ref="Z72:AD72"/>
    <mergeCell ref="AE70:AM70"/>
    <mergeCell ref="A71:D71"/>
    <mergeCell ref="E71:P71"/>
    <mergeCell ref="Q71:S71"/>
    <mergeCell ref="T71:U71"/>
    <mergeCell ref="V71:Y71"/>
    <mergeCell ref="Z71:AD71"/>
    <mergeCell ref="AE71:AM71"/>
    <mergeCell ref="A70:D70"/>
    <mergeCell ref="E70:P70"/>
    <mergeCell ref="Q70:S70"/>
    <mergeCell ref="T70:U70"/>
    <mergeCell ref="V70:Y70"/>
    <mergeCell ref="Z70:AD70"/>
    <mergeCell ref="AE68:AM68"/>
    <mergeCell ref="A69:D69"/>
    <mergeCell ref="E69:P69"/>
    <mergeCell ref="Q69:S69"/>
    <mergeCell ref="T69:U69"/>
    <mergeCell ref="V69:Y69"/>
    <mergeCell ref="Z69:AD69"/>
    <mergeCell ref="AE69:AM69"/>
    <mergeCell ref="A68:D68"/>
    <mergeCell ref="E68:P68"/>
    <mergeCell ref="Q68:S68"/>
    <mergeCell ref="T68:U68"/>
    <mergeCell ref="V68:Y68"/>
    <mergeCell ref="Z68:AD68"/>
    <mergeCell ref="AE66:AM66"/>
    <mergeCell ref="A67:D67"/>
    <mergeCell ref="E67:P67"/>
    <mergeCell ref="Q67:S67"/>
    <mergeCell ref="T67:U67"/>
    <mergeCell ref="V67:Y67"/>
    <mergeCell ref="Z67:AD67"/>
    <mergeCell ref="AE67:AM67"/>
    <mergeCell ref="A66:D66"/>
    <mergeCell ref="E66:P66"/>
    <mergeCell ref="Q66:S66"/>
    <mergeCell ref="T66:U66"/>
    <mergeCell ref="V66:Y66"/>
    <mergeCell ref="Z66:AD66"/>
    <mergeCell ref="A63:D63"/>
    <mergeCell ref="E63:P63"/>
    <mergeCell ref="Q63:S63"/>
    <mergeCell ref="T63:U63"/>
    <mergeCell ref="V63:Y63"/>
    <mergeCell ref="Z63:AD63"/>
    <mergeCell ref="AE63:AM63"/>
    <mergeCell ref="AE64:AM64"/>
    <mergeCell ref="A65:D65"/>
    <mergeCell ref="E65:P65"/>
    <mergeCell ref="Q65:S65"/>
    <mergeCell ref="T65:U65"/>
    <mergeCell ref="V65:Y65"/>
    <mergeCell ref="Z65:AD65"/>
    <mergeCell ref="AE65:AM65"/>
    <mergeCell ref="A64:D64"/>
    <mergeCell ref="E64:P64"/>
    <mergeCell ref="Q64:S64"/>
    <mergeCell ref="T64:U64"/>
    <mergeCell ref="V64:Y64"/>
    <mergeCell ref="Z64:AD64"/>
    <mergeCell ref="AJ58:AO58"/>
    <mergeCell ref="M59:Y59"/>
    <mergeCell ref="AA60:AC60"/>
    <mergeCell ref="AD60:AO60"/>
    <mergeCell ref="A61:AO61"/>
    <mergeCell ref="A62:D62"/>
    <mergeCell ref="E62:P62"/>
    <mergeCell ref="Q62:S62"/>
    <mergeCell ref="T62:U62"/>
    <mergeCell ref="V62:Y62"/>
    <mergeCell ref="Z62:AD62"/>
    <mergeCell ref="AE62:AO62"/>
    <mergeCell ref="AE56:AM56"/>
    <mergeCell ref="K57:O57"/>
    <mergeCell ref="Z57:AD57"/>
    <mergeCell ref="AE57:AH57"/>
    <mergeCell ref="AI57:AK57"/>
    <mergeCell ref="AM57:AO57"/>
    <mergeCell ref="A56:D56"/>
    <mergeCell ref="E56:P56"/>
    <mergeCell ref="Q56:S56"/>
    <mergeCell ref="T56:U56"/>
    <mergeCell ref="V56:Y56"/>
    <mergeCell ref="Z56:AD56"/>
    <mergeCell ref="AE54:AM54"/>
    <mergeCell ref="A55:D55"/>
    <mergeCell ref="E55:P55"/>
    <mergeCell ref="Q55:S55"/>
    <mergeCell ref="T55:U55"/>
    <mergeCell ref="V55:Y55"/>
    <mergeCell ref="Z55:AD55"/>
    <mergeCell ref="AE55:AM55"/>
    <mergeCell ref="A54:D54"/>
    <mergeCell ref="E54:P54"/>
    <mergeCell ref="Q54:S54"/>
    <mergeCell ref="T54:U54"/>
    <mergeCell ref="V54:Y54"/>
    <mergeCell ref="Z54:AD54"/>
    <mergeCell ref="AE52:AM52"/>
    <mergeCell ref="A53:D53"/>
    <mergeCell ref="E53:P53"/>
    <mergeCell ref="Q53:S53"/>
    <mergeCell ref="T53:U53"/>
    <mergeCell ref="V53:Y53"/>
    <mergeCell ref="Z53:AD53"/>
    <mergeCell ref="AE53:AM53"/>
    <mergeCell ref="A52:D52"/>
    <mergeCell ref="E52:P52"/>
    <mergeCell ref="Q52:S52"/>
    <mergeCell ref="T52:U52"/>
    <mergeCell ref="V52:Y52"/>
    <mergeCell ref="Z52:AD52"/>
    <mergeCell ref="AE50:AM50"/>
    <mergeCell ref="A51:D51"/>
    <mergeCell ref="E51:P51"/>
    <mergeCell ref="Q51:S51"/>
    <mergeCell ref="T51:U51"/>
    <mergeCell ref="V51:Y51"/>
    <mergeCell ref="Z51:AD51"/>
    <mergeCell ref="AE51:AM51"/>
    <mergeCell ref="A50:D50"/>
    <mergeCell ref="E50:P50"/>
    <mergeCell ref="Q50:S50"/>
    <mergeCell ref="T50:U50"/>
    <mergeCell ref="V50:Y50"/>
    <mergeCell ref="Z50:AD50"/>
    <mergeCell ref="AE48:AM48"/>
    <mergeCell ref="A49:D49"/>
    <mergeCell ref="E49:P49"/>
    <mergeCell ref="Q49:S49"/>
    <mergeCell ref="T49:U49"/>
    <mergeCell ref="V49:Y49"/>
    <mergeCell ref="Z49:AD49"/>
    <mergeCell ref="AE49:AM49"/>
    <mergeCell ref="A48:D48"/>
    <mergeCell ref="E48:P48"/>
    <mergeCell ref="Q48:S48"/>
    <mergeCell ref="T48:U48"/>
    <mergeCell ref="V48:Y48"/>
    <mergeCell ref="Z48:AD48"/>
    <mergeCell ref="AE46:AM46"/>
    <mergeCell ref="A47:D47"/>
    <mergeCell ref="E47:P47"/>
    <mergeCell ref="Q47:S47"/>
    <mergeCell ref="T47:U47"/>
    <mergeCell ref="V47:Y47"/>
    <mergeCell ref="Z47:AD47"/>
    <mergeCell ref="AE47:AM47"/>
    <mergeCell ref="A46:D46"/>
    <mergeCell ref="E46:P46"/>
    <mergeCell ref="Q46:S46"/>
    <mergeCell ref="T46:U46"/>
    <mergeCell ref="V46:Y46"/>
    <mergeCell ref="Z46:AD46"/>
    <mergeCell ref="AE44:AM44"/>
    <mergeCell ref="A45:D45"/>
    <mergeCell ref="E45:P45"/>
    <mergeCell ref="Q45:S45"/>
    <mergeCell ref="T45:U45"/>
    <mergeCell ref="V45:Y45"/>
    <mergeCell ref="Z45:AD45"/>
    <mergeCell ref="AE45:AM45"/>
    <mergeCell ref="A44:D44"/>
    <mergeCell ref="E44:P44"/>
    <mergeCell ref="Q44:S44"/>
    <mergeCell ref="T44:U44"/>
    <mergeCell ref="V44:Y44"/>
    <mergeCell ref="Z44:AD44"/>
    <mergeCell ref="AE42:AM42"/>
    <mergeCell ref="A43:D43"/>
    <mergeCell ref="E43:P43"/>
    <mergeCell ref="Q43:S43"/>
    <mergeCell ref="T43:U43"/>
    <mergeCell ref="V43:Y43"/>
    <mergeCell ref="Z43:AD43"/>
    <mergeCell ref="AE43:AM43"/>
    <mergeCell ref="A42:D42"/>
    <mergeCell ref="E42:P42"/>
    <mergeCell ref="Q42:S42"/>
    <mergeCell ref="T42:U42"/>
    <mergeCell ref="V42:Y42"/>
    <mergeCell ref="Z42:AD42"/>
    <mergeCell ref="AE40:AM40"/>
    <mergeCell ref="A41:D41"/>
    <mergeCell ref="E41:P41"/>
    <mergeCell ref="Q41:S41"/>
    <mergeCell ref="T41:U41"/>
    <mergeCell ref="V41:Y41"/>
    <mergeCell ref="Z41:AD41"/>
    <mergeCell ref="AE41:AM41"/>
    <mergeCell ref="A40:D40"/>
    <mergeCell ref="E40:P40"/>
    <mergeCell ref="Q40:S40"/>
    <mergeCell ref="T40:U40"/>
    <mergeCell ref="V40:Y40"/>
    <mergeCell ref="Z40:AD40"/>
    <mergeCell ref="A37:AO37"/>
    <mergeCell ref="A38:D38"/>
    <mergeCell ref="E38:P38"/>
    <mergeCell ref="Q38:S38"/>
    <mergeCell ref="T38:U38"/>
    <mergeCell ref="V38:Y38"/>
    <mergeCell ref="Z38:AD38"/>
    <mergeCell ref="AE38:AO38"/>
    <mergeCell ref="A39:D39"/>
    <mergeCell ref="E39:P39"/>
    <mergeCell ref="Q39:S39"/>
    <mergeCell ref="T39:U39"/>
    <mergeCell ref="V39:Y39"/>
    <mergeCell ref="Z39:AD39"/>
    <mergeCell ref="AE39:AM39"/>
    <mergeCell ref="A32:D32"/>
    <mergeCell ref="AE32:AG33"/>
    <mergeCell ref="AH32:AI33"/>
    <mergeCell ref="AK32:AM33"/>
    <mergeCell ref="AN32:AO33"/>
    <mergeCell ref="A33:D33"/>
    <mergeCell ref="AJ34:AO34"/>
    <mergeCell ref="M35:Y35"/>
    <mergeCell ref="AA36:AC36"/>
    <mergeCell ref="AD36:AO36"/>
    <mergeCell ref="AE29:AM29"/>
    <mergeCell ref="K30:O30"/>
    <mergeCell ref="Z30:AD30"/>
    <mergeCell ref="AE30:AM30"/>
    <mergeCell ref="A31:D31"/>
    <mergeCell ref="E31:J31"/>
    <mergeCell ref="K31:M31"/>
    <mergeCell ref="P31:U31"/>
    <mergeCell ref="V31:Y31"/>
    <mergeCell ref="Z31:AD31"/>
    <mergeCell ref="A29:D29"/>
    <mergeCell ref="E29:P29"/>
    <mergeCell ref="Q29:S29"/>
    <mergeCell ref="T29:U29"/>
    <mergeCell ref="V29:Y29"/>
    <mergeCell ref="Z29:AD29"/>
    <mergeCell ref="AE31:AH31"/>
    <mergeCell ref="AI31:AK31"/>
    <mergeCell ref="AM31:AO31"/>
    <mergeCell ref="AE27:AM27"/>
    <mergeCell ref="A28:D28"/>
    <mergeCell ref="E28:P28"/>
    <mergeCell ref="Q28:S28"/>
    <mergeCell ref="T28:U28"/>
    <mergeCell ref="V28:Y28"/>
    <mergeCell ref="Z28:AD28"/>
    <mergeCell ref="AE28:AM28"/>
    <mergeCell ref="A27:D27"/>
    <mergeCell ref="E27:P27"/>
    <mergeCell ref="Q27:S27"/>
    <mergeCell ref="T27:U27"/>
    <mergeCell ref="V27:Y27"/>
    <mergeCell ref="Z27:AD27"/>
    <mergeCell ref="AE25:AM25"/>
    <mergeCell ref="A26:D26"/>
    <mergeCell ref="E26:P26"/>
    <mergeCell ref="Q26:S26"/>
    <mergeCell ref="T26:U26"/>
    <mergeCell ref="V26:Y26"/>
    <mergeCell ref="Z26:AD26"/>
    <mergeCell ref="AE26:AM26"/>
    <mergeCell ref="A25:D25"/>
    <mergeCell ref="E25:P25"/>
    <mergeCell ref="Q25:S25"/>
    <mergeCell ref="T25:U25"/>
    <mergeCell ref="V25:Y25"/>
    <mergeCell ref="Z25:AD25"/>
    <mergeCell ref="AE23:AM23"/>
    <mergeCell ref="A24:D24"/>
    <mergeCell ref="E24:P24"/>
    <mergeCell ref="Q24:S24"/>
    <mergeCell ref="T24:U24"/>
    <mergeCell ref="V24:Y24"/>
    <mergeCell ref="Z24:AD24"/>
    <mergeCell ref="AE24:AM24"/>
    <mergeCell ref="A23:D23"/>
    <mergeCell ref="E23:P23"/>
    <mergeCell ref="Q23:S23"/>
    <mergeCell ref="T23:U23"/>
    <mergeCell ref="V23:Y23"/>
    <mergeCell ref="Z23:AD23"/>
    <mergeCell ref="AE21:AM21"/>
    <mergeCell ref="A22:D22"/>
    <mergeCell ref="E22:P22"/>
    <mergeCell ref="Q22:S22"/>
    <mergeCell ref="T22:U22"/>
    <mergeCell ref="V22:Y22"/>
    <mergeCell ref="Z22:AD22"/>
    <mergeCell ref="AE22:AM22"/>
    <mergeCell ref="A21:D21"/>
    <mergeCell ref="E21:P21"/>
    <mergeCell ref="Q21:S21"/>
    <mergeCell ref="T21:U21"/>
    <mergeCell ref="V21:Y21"/>
    <mergeCell ref="Z21:AD21"/>
    <mergeCell ref="AE19:AM19"/>
    <mergeCell ref="A20:D20"/>
    <mergeCell ref="E20:P20"/>
    <mergeCell ref="Q20:S20"/>
    <mergeCell ref="T20:U20"/>
    <mergeCell ref="V20:Y20"/>
    <mergeCell ref="Z20:AD20"/>
    <mergeCell ref="AE20:AM20"/>
    <mergeCell ref="A19:D19"/>
    <mergeCell ref="E19:P19"/>
    <mergeCell ref="Q19:S19"/>
    <mergeCell ref="T19:U19"/>
    <mergeCell ref="V19:Y19"/>
    <mergeCell ref="Z19:AD19"/>
    <mergeCell ref="AE17:AO17"/>
    <mergeCell ref="A18:D18"/>
    <mergeCell ref="E18:P18"/>
    <mergeCell ref="Q18:S18"/>
    <mergeCell ref="T18:U18"/>
    <mergeCell ref="V18:Y18"/>
    <mergeCell ref="Z18:AD18"/>
    <mergeCell ref="AE18:AM18"/>
    <mergeCell ref="A17:D17"/>
    <mergeCell ref="E17:P17"/>
    <mergeCell ref="Q17:S17"/>
    <mergeCell ref="T17:U17"/>
    <mergeCell ref="V17:Y17"/>
    <mergeCell ref="Z17:AD17"/>
    <mergeCell ref="U12:W13"/>
    <mergeCell ref="X12:Y13"/>
    <mergeCell ref="AA13:AC14"/>
    <mergeCell ref="AD13:AO14"/>
    <mergeCell ref="A14:D15"/>
    <mergeCell ref="E14:Y15"/>
    <mergeCell ref="AO11:AO12"/>
    <mergeCell ref="A12:B13"/>
    <mergeCell ref="C12:F13"/>
    <mergeCell ref="G12:G13"/>
    <mergeCell ref="H12:J13"/>
    <mergeCell ref="K12:L13"/>
    <mergeCell ref="M12:M13"/>
    <mergeCell ref="N12:P13"/>
    <mergeCell ref="Q12:R13"/>
    <mergeCell ref="S12:T13"/>
    <mergeCell ref="AA11:AC12"/>
    <mergeCell ref="AD11:AF12"/>
    <mergeCell ref="AG11:AG12"/>
    <mergeCell ref="AH11:AI12"/>
    <mergeCell ref="AJ11:AJ12"/>
    <mergeCell ref="AK11:AN12"/>
    <mergeCell ref="M10:M11"/>
    <mergeCell ref="N10:P11"/>
    <mergeCell ref="E8:F9"/>
    <mergeCell ref="G8:G9"/>
    <mergeCell ref="H8:J9"/>
    <mergeCell ref="K8:L9"/>
    <mergeCell ref="Q10:R11"/>
    <mergeCell ref="S10:T11"/>
    <mergeCell ref="U10:W11"/>
    <mergeCell ref="X10:Y11"/>
    <mergeCell ref="A10:A11"/>
    <mergeCell ref="B10:D11"/>
    <mergeCell ref="E10:F11"/>
    <mergeCell ref="G10:G11"/>
    <mergeCell ref="H10:J11"/>
    <mergeCell ref="K10:L11"/>
    <mergeCell ref="K7:L7"/>
    <mergeCell ref="N7:P7"/>
    <mergeCell ref="Q7:R7"/>
    <mergeCell ref="S7:T7"/>
    <mergeCell ref="U7:W7"/>
    <mergeCell ref="X7:Y7"/>
    <mergeCell ref="AJ1:AO1"/>
    <mergeCell ref="M2:Y5"/>
    <mergeCell ref="AA3:AC5"/>
    <mergeCell ref="AD3:AO5"/>
    <mergeCell ref="A4:K5"/>
    <mergeCell ref="AA6:AC10"/>
    <mergeCell ref="AD6:AO10"/>
    <mergeCell ref="B7:D7"/>
    <mergeCell ref="E7:F7"/>
    <mergeCell ref="H7:J7"/>
    <mergeCell ref="M8:M9"/>
    <mergeCell ref="N8:P9"/>
    <mergeCell ref="Q8:R9"/>
    <mergeCell ref="S8:T9"/>
    <mergeCell ref="U8:W9"/>
    <mergeCell ref="X8:Y9"/>
    <mergeCell ref="A8:A9"/>
    <mergeCell ref="B8:D9"/>
  </mergeCells>
  <phoneticPr fontId="3"/>
  <dataValidations count="3">
    <dataValidation imeMode="halfAlpha" allowBlank="1" showInputMessage="1" showErrorMessage="1" sqref="AM57:AO57 AI57:AK57 AM31:AO31 AI31:AK31 AM81:AO81 AI81:AK81 AM105:AO105 AI105:AK105 AM129:AO129 AI129:AK129"/>
    <dataValidation imeMode="hiragana" allowBlank="1" showInputMessage="1" showErrorMessage="1" sqref="E30:P30 T30:U30 E57:P57 T57:U57 E81:P81 T81:U81 E105:P105 T105:U105 E129:P129 T129:U129"/>
    <dataValidation imeMode="off" allowBlank="1" showInputMessage="1" showErrorMessage="1" sqref="Q57:S57 A57:D57 A30:D30 Q30:S30 V30:Y30 V57:Y57 Q81:S81 A81:D81 V81:Y81 Q105:S105 A105:D105 V105:Y105 Q129:S129 A129:D129 V129:Y129"/>
  </dataValidations>
  <pageMargins left="0.78740157480314965" right="0.31496062992125984" top="0.59055118110236227" bottom="0.19685039370078741" header="0.51181102362204722" footer="0.51181102362204722"/>
  <pageSetup paperSize="9" scale="98" orientation="landscape" blackAndWhite="1" r:id="rId1"/>
  <headerFooter alignWithMargins="0"/>
  <rowBreaks count="4" manualBreakCount="4">
    <brk id="33" max="40" man="1"/>
    <brk id="57" max="40" man="1"/>
    <brk id="81" max="40" man="1"/>
    <brk id="105" max="4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outlinePr showOutlineSymbols="0"/>
  </sheetPr>
  <dimension ref="A1:AO123"/>
  <sheetViews>
    <sheetView showGridLines="0" showRowColHeaders="0" showOutlineSymbols="0" zoomScaleNormal="100" zoomScaleSheetLayoutView="100" workbookViewId="0">
      <selection activeCell="E9" sqref="E9:Y9"/>
    </sheetView>
  </sheetViews>
  <sheetFormatPr defaultColWidth="3.625" defaultRowHeight="26.25" customHeight="1"/>
  <cols>
    <col min="1" max="18" width="3.625" style="3" customWidth="1"/>
    <col min="19" max="20" width="2.625" style="3" customWidth="1"/>
    <col min="21" max="24" width="3.625" style="3"/>
    <col min="25" max="25" width="3.625" style="3" customWidth="1"/>
    <col min="26" max="31" width="3.625" style="3"/>
    <col min="32" max="32" width="1.625" style="3" customWidth="1"/>
    <col min="33" max="33" width="2" style="3" customWidth="1"/>
    <col min="34" max="35" width="3.625" style="3"/>
    <col min="36" max="36" width="2" style="3" customWidth="1"/>
    <col min="37" max="37" width="1.625" style="3" customWidth="1"/>
    <col min="38" max="38" width="2.375" style="3" customWidth="1"/>
    <col min="39" max="39" width="1.25" style="3" customWidth="1"/>
    <col min="40" max="16384" width="3.625" style="3"/>
  </cols>
  <sheetData>
    <row r="1" spans="1:41" ht="22.5" customHeight="1">
      <c r="A1" s="1"/>
      <c r="B1" s="1"/>
      <c r="C1" s="1"/>
      <c r="D1" s="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1"/>
      <c r="AD1" s="1"/>
      <c r="AE1" s="1"/>
      <c r="AF1" s="1"/>
      <c r="AG1" s="1"/>
      <c r="AH1" s="1"/>
      <c r="AI1" s="37"/>
      <c r="AJ1" s="474" t="s">
        <v>50</v>
      </c>
      <c r="AK1" s="474"/>
      <c r="AL1" s="474"/>
      <c r="AM1" s="474"/>
      <c r="AN1" s="474"/>
      <c r="AO1" s="474"/>
    </row>
    <row r="2" spans="1:41" ht="2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75" t="s">
        <v>51</v>
      </c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2"/>
      <c r="AA2" s="7"/>
      <c r="AB2" s="7"/>
      <c r="AC2" s="7"/>
      <c r="AD2" s="7"/>
      <c r="AE2" s="1"/>
      <c r="AF2" s="1"/>
      <c r="AG2" s="1"/>
      <c r="AH2" s="1"/>
      <c r="AI2" s="1"/>
      <c r="AJ2" s="1"/>
      <c r="AK2" s="1"/>
      <c r="AL2" s="1"/>
      <c r="AM2" s="38"/>
      <c r="AN2" s="1"/>
      <c r="AO2" s="1"/>
    </row>
    <row r="3" spans="1:41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2"/>
      <c r="AA3" s="476" t="s">
        <v>52</v>
      </c>
      <c r="AB3" s="477"/>
      <c r="AC3" s="477"/>
      <c r="AD3" s="480" t="str">
        <f>IF(総括表!AF5="","",総括表!AF5)</f>
        <v/>
      </c>
      <c r="AE3" s="480"/>
      <c r="AF3" s="480"/>
      <c r="AG3" s="480"/>
      <c r="AH3" s="480"/>
      <c r="AI3" s="480"/>
      <c r="AJ3" s="480"/>
      <c r="AK3" s="480"/>
      <c r="AL3" s="480"/>
      <c r="AM3" s="480"/>
      <c r="AN3" s="480"/>
      <c r="AO3" s="481"/>
    </row>
    <row r="4" spans="1:41" ht="15" customHeight="1">
      <c r="A4" s="366" t="s">
        <v>1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4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2"/>
      <c r="AA4" s="478"/>
      <c r="AB4" s="479"/>
      <c r="AC4" s="479"/>
      <c r="AD4" s="482"/>
      <c r="AE4" s="482"/>
      <c r="AF4" s="482"/>
      <c r="AG4" s="482"/>
      <c r="AH4" s="482"/>
      <c r="AI4" s="482"/>
      <c r="AJ4" s="482"/>
      <c r="AK4" s="482"/>
      <c r="AL4" s="482"/>
      <c r="AM4" s="482"/>
      <c r="AN4" s="482"/>
      <c r="AO4" s="483"/>
    </row>
    <row r="5" spans="1:41" ht="5.0999999999999996" customHeight="1">
      <c r="A5" s="366"/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484" t="s">
        <v>47</v>
      </c>
      <c r="AB5" s="485"/>
      <c r="AC5" s="485"/>
      <c r="AD5" s="486" t="str">
        <f>IF(総括表!AF7="","",総括表!AF7)</f>
        <v/>
      </c>
      <c r="AE5" s="486"/>
      <c r="AF5" s="486"/>
      <c r="AG5" s="486"/>
      <c r="AH5" s="486"/>
      <c r="AI5" s="486"/>
      <c r="AJ5" s="486"/>
      <c r="AK5" s="486"/>
      <c r="AL5" s="486"/>
      <c r="AM5" s="486"/>
      <c r="AN5" s="486"/>
      <c r="AO5" s="487"/>
    </row>
    <row r="6" spans="1:41" ht="12.2" customHeight="1">
      <c r="A6" s="39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9"/>
      <c r="AA6" s="484"/>
      <c r="AB6" s="485"/>
      <c r="AC6" s="485"/>
      <c r="AD6" s="486"/>
      <c r="AE6" s="486"/>
      <c r="AF6" s="486"/>
      <c r="AG6" s="486"/>
      <c r="AH6" s="486"/>
      <c r="AI6" s="486"/>
      <c r="AJ6" s="486"/>
      <c r="AK6" s="486"/>
      <c r="AL6" s="486"/>
      <c r="AM6" s="486"/>
      <c r="AN6" s="486"/>
      <c r="AO6" s="487"/>
    </row>
    <row r="7" spans="1:41" ht="16.5" customHeight="1">
      <c r="A7" s="39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9"/>
      <c r="AA7" s="484"/>
      <c r="AB7" s="485"/>
      <c r="AC7" s="485"/>
      <c r="AD7" s="486"/>
      <c r="AE7" s="486"/>
      <c r="AF7" s="486"/>
      <c r="AG7" s="486"/>
      <c r="AH7" s="486"/>
      <c r="AI7" s="486"/>
      <c r="AJ7" s="486"/>
      <c r="AK7" s="486"/>
      <c r="AL7" s="486"/>
      <c r="AM7" s="486"/>
      <c r="AN7" s="486"/>
      <c r="AO7" s="487"/>
    </row>
    <row r="8" spans="1:41" ht="16.5" customHeight="1">
      <c r="A8" s="39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9"/>
      <c r="AA8" s="467" t="s">
        <v>53</v>
      </c>
      <c r="AB8" s="468"/>
      <c r="AC8" s="468"/>
      <c r="AD8" s="469" t="str">
        <f>IF(総括表!AF12="",""," "&amp;総括表!AF12)</f>
        <v/>
      </c>
      <c r="AE8" s="469"/>
      <c r="AF8" s="469"/>
      <c r="AG8" s="40" t="s">
        <v>24</v>
      </c>
      <c r="AH8" s="469" t="str">
        <f>IF(総括表!AK12="","",総括表!AK12)</f>
        <v/>
      </c>
      <c r="AI8" s="469"/>
      <c r="AJ8" s="40" t="s">
        <v>24</v>
      </c>
      <c r="AK8" s="469" t="str">
        <f>IF(総括表!AP12="","",総括表!AP12&amp;" ")</f>
        <v/>
      </c>
      <c r="AL8" s="469"/>
      <c r="AM8" s="469"/>
      <c r="AN8" s="469"/>
      <c r="AO8" s="41"/>
    </row>
    <row r="9" spans="1:41" ht="26.1" customHeight="1">
      <c r="A9" s="470" t="s">
        <v>54</v>
      </c>
      <c r="B9" s="470"/>
      <c r="C9" s="470"/>
      <c r="D9" s="470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471"/>
      <c r="P9" s="471"/>
      <c r="Q9" s="471"/>
      <c r="R9" s="471"/>
      <c r="S9" s="471"/>
      <c r="T9" s="471"/>
      <c r="U9" s="471"/>
      <c r="V9" s="471"/>
      <c r="W9" s="471"/>
      <c r="X9" s="471"/>
      <c r="Y9" s="471"/>
      <c r="Z9" s="9"/>
      <c r="AA9" s="126" t="s">
        <v>73</v>
      </c>
      <c r="AB9" s="127"/>
      <c r="AC9" s="127"/>
      <c r="AD9" s="472" t="str">
        <f>IF(総括表!AI17="","T",総括表!$AH$17&amp;総括表!$AI$17&amp;総括表!$AJ$17&amp;総括表!$AK$17&amp;総括表!$AL$17&amp;総括表!$AM$17&amp;総括表!$AN$17&amp;総括表!$AO$17&amp;総括表!$AP$17&amp;総括表!$AQ$17&amp;総括表!$AR$17&amp;総括表!$AS$17&amp;総括表!$AT$17&amp;総括表!$AU$17)</f>
        <v>T</v>
      </c>
      <c r="AE9" s="472"/>
      <c r="AF9" s="472"/>
      <c r="AG9" s="472"/>
      <c r="AH9" s="472"/>
      <c r="AI9" s="472"/>
      <c r="AJ9" s="472"/>
      <c r="AK9" s="472"/>
      <c r="AL9" s="472"/>
      <c r="AM9" s="472"/>
      <c r="AN9" s="472"/>
      <c r="AO9" s="473"/>
    </row>
    <row r="10" spans="1:41" ht="12.6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24.95" customHeight="1">
      <c r="A11" s="132" t="s">
        <v>55</v>
      </c>
      <c r="B11" s="80"/>
      <c r="C11" s="80"/>
      <c r="D11" s="80"/>
      <c r="E11" s="136" t="s">
        <v>56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1"/>
      <c r="Q11" s="136" t="s">
        <v>57</v>
      </c>
      <c r="R11" s="80"/>
      <c r="S11" s="81"/>
      <c r="T11" s="136" t="s">
        <v>58</v>
      </c>
      <c r="U11" s="81"/>
      <c r="V11" s="136" t="s">
        <v>59</v>
      </c>
      <c r="W11" s="80"/>
      <c r="X11" s="80"/>
      <c r="Y11" s="81"/>
      <c r="Z11" s="464" t="s">
        <v>60</v>
      </c>
      <c r="AA11" s="465"/>
      <c r="AB11" s="465"/>
      <c r="AC11" s="465"/>
      <c r="AD11" s="466"/>
      <c r="AE11" s="136" t="s">
        <v>38</v>
      </c>
      <c r="AF11" s="134"/>
      <c r="AG11" s="80"/>
      <c r="AH11" s="80"/>
      <c r="AI11" s="80"/>
      <c r="AJ11" s="80"/>
      <c r="AK11" s="80"/>
      <c r="AL11" s="80"/>
      <c r="AM11" s="80"/>
      <c r="AN11" s="80"/>
      <c r="AO11" s="133"/>
    </row>
    <row r="12" spans="1:41" ht="24.95" customHeight="1">
      <c r="A12" s="412"/>
      <c r="B12" s="432"/>
      <c r="C12" s="432"/>
      <c r="D12" s="432"/>
      <c r="E12" s="447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9"/>
      <c r="Q12" s="450"/>
      <c r="R12" s="451"/>
      <c r="S12" s="452"/>
      <c r="T12" s="453"/>
      <c r="U12" s="454"/>
      <c r="V12" s="455"/>
      <c r="W12" s="456"/>
      <c r="X12" s="456"/>
      <c r="Y12" s="457"/>
      <c r="Z12" s="458" t="str">
        <f>IF(Q12="","",ROUND(Q12*V12,0))</f>
        <v/>
      </c>
      <c r="AA12" s="459"/>
      <c r="AB12" s="459"/>
      <c r="AC12" s="459"/>
      <c r="AD12" s="460"/>
      <c r="AE12" s="461"/>
      <c r="AF12" s="462"/>
      <c r="AG12" s="462"/>
      <c r="AH12" s="462"/>
      <c r="AI12" s="462"/>
      <c r="AJ12" s="462"/>
      <c r="AK12" s="462"/>
      <c r="AL12" s="462"/>
      <c r="AM12" s="463"/>
      <c r="AN12" s="42"/>
      <c r="AO12" s="43"/>
    </row>
    <row r="13" spans="1:41" ht="24.95" customHeight="1">
      <c r="A13" s="412"/>
      <c r="B13" s="432"/>
      <c r="C13" s="432"/>
      <c r="D13" s="432"/>
      <c r="E13" s="433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5"/>
      <c r="Q13" s="436"/>
      <c r="R13" s="437"/>
      <c r="S13" s="438"/>
      <c r="T13" s="439"/>
      <c r="U13" s="440"/>
      <c r="V13" s="441"/>
      <c r="W13" s="442"/>
      <c r="X13" s="442"/>
      <c r="Y13" s="443"/>
      <c r="Z13" s="444" t="str">
        <f t="shared" ref="Z13:Z23" si="0">IF(Q13="","",ROUND(Q13*V13,0))</f>
        <v/>
      </c>
      <c r="AA13" s="445"/>
      <c r="AB13" s="445"/>
      <c r="AC13" s="445"/>
      <c r="AD13" s="446"/>
      <c r="AE13" s="429"/>
      <c r="AF13" s="430"/>
      <c r="AG13" s="430"/>
      <c r="AH13" s="430"/>
      <c r="AI13" s="430"/>
      <c r="AJ13" s="430"/>
      <c r="AK13" s="430"/>
      <c r="AL13" s="430"/>
      <c r="AM13" s="431"/>
      <c r="AN13" s="44"/>
      <c r="AO13" s="45"/>
    </row>
    <row r="14" spans="1:41" ht="24.95" customHeight="1">
      <c r="A14" s="412"/>
      <c r="B14" s="432"/>
      <c r="C14" s="432"/>
      <c r="D14" s="432"/>
      <c r="E14" s="433"/>
      <c r="F14" s="434"/>
      <c r="G14" s="434"/>
      <c r="H14" s="434"/>
      <c r="I14" s="434"/>
      <c r="J14" s="434"/>
      <c r="K14" s="434"/>
      <c r="L14" s="434"/>
      <c r="M14" s="434"/>
      <c r="N14" s="434"/>
      <c r="O14" s="434"/>
      <c r="P14" s="435"/>
      <c r="Q14" s="436"/>
      <c r="R14" s="437"/>
      <c r="S14" s="438"/>
      <c r="T14" s="439"/>
      <c r="U14" s="440"/>
      <c r="V14" s="441"/>
      <c r="W14" s="442"/>
      <c r="X14" s="442"/>
      <c r="Y14" s="443"/>
      <c r="Z14" s="444" t="str">
        <f t="shared" si="0"/>
        <v/>
      </c>
      <c r="AA14" s="445"/>
      <c r="AB14" s="445"/>
      <c r="AC14" s="445"/>
      <c r="AD14" s="446"/>
      <c r="AE14" s="429"/>
      <c r="AF14" s="430"/>
      <c r="AG14" s="430"/>
      <c r="AH14" s="430"/>
      <c r="AI14" s="430"/>
      <c r="AJ14" s="430"/>
      <c r="AK14" s="430"/>
      <c r="AL14" s="430"/>
      <c r="AM14" s="431"/>
      <c r="AN14" s="46"/>
      <c r="AO14" s="45"/>
    </row>
    <row r="15" spans="1:41" ht="24.95" customHeight="1">
      <c r="A15" s="412"/>
      <c r="B15" s="432"/>
      <c r="C15" s="432"/>
      <c r="D15" s="432"/>
      <c r="E15" s="433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5"/>
      <c r="Q15" s="436"/>
      <c r="R15" s="437"/>
      <c r="S15" s="438"/>
      <c r="T15" s="439"/>
      <c r="U15" s="440"/>
      <c r="V15" s="441"/>
      <c r="W15" s="442"/>
      <c r="X15" s="442"/>
      <c r="Y15" s="443"/>
      <c r="Z15" s="444" t="str">
        <f t="shared" si="0"/>
        <v/>
      </c>
      <c r="AA15" s="445"/>
      <c r="AB15" s="445"/>
      <c r="AC15" s="445"/>
      <c r="AD15" s="446"/>
      <c r="AE15" s="429"/>
      <c r="AF15" s="430"/>
      <c r="AG15" s="430"/>
      <c r="AH15" s="430"/>
      <c r="AI15" s="430"/>
      <c r="AJ15" s="430"/>
      <c r="AK15" s="430"/>
      <c r="AL15" s="430"/>
      <c r="AM15" s="431"/>
      <c r="AN15" s="46"/>
      <c r="AO15" s="45"/>
    </row>
    <row r="16" spans="1:41" ht="24.95" customHeight="1">
      <c r="A16" s="412"/>
      <c r="B16" s="432"/>
      <c r="C16" s="432"/>
      <c r="D16" s="432"/>
      <c r="E16" s="433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5"/>
      <c r="Q16" s="436"/>
      <c r="R16" s="437"/>
      <c r="S16" s="438"/>
      <c r="T16" s="439"/>
      <c r="U16" s="440"/>
      <c r="V16" s="441"/>
      <c r="W16" s="442"/>
      <c r="X16" s="442"/>
      <c r="Y16" s="443"/>
      <c r="Z16" s="444" t="str">
        <f t="shared" si="0"/>
        <v/>
      </c>
      <c r="AA16" s="445"/>
      <c r="AB16" s="445"/>
      <c r="AC16" s="445"/>
      <c r="AD16" s="446"/>
      <c r="AE16" s="429"/>
      <c r="AF16" s="430"/>
      <c r="AG16" s="430"/>
      <c r="AH16" s="430"/>
      <c r="AI16" s="430"/>
      <c r="AJ16" s="430"/>
      <c r="AK16" s="430"/>
      <c r="AL16" s="430"/>
      <c r="AM16" s="431"/>
      <c r="AN16" s="46"/>
      <c r="AO16" s="45"/>
    </row>
    <row r="17" spans="1:41" ht="24.95" customHeight="1">
      <c r="A17" s="412"/>
      <c r="B17" s="432"/>
      <c r="C17" s="432"/>
      <c r="D17" s="432"/>
      <c r="E17" s="433"/>
      <c r="F17" s="434"/>
      <c r="G17" s="434"/>
      <c r="H17" s="434"/>
      <c r="I17" s="434"/>
      <c r="J17" s="434"/>
      <c r="K17" s="434"/>
      <c r="L17" s="434"/>
      <c r="M17" s="434"/>
      <c r="N17" s="434"/>
      <c r="O17" s="434"/>
      <c r="P17" s="435"/>
      <c r="Q17" s="436"/>
      <c r="R17" s="437"/>
      <c r="S17" s="438"/>
      <c r="T17" s="439"/>
      <c r="U17" s="440"/>
      <c r="V17" s="441"/>
      <c r="W17" s="442"/>
      <c r="X17" s="442"/>
      <c r="Y17" s="443"/>
      <c r="Z17" s="444" t="str">
        <f t="shared" si="0"/>
        <v/>
      </c>
      <c r="AA17" s="445"/>
      <c r="AB17" s="445"/>
      <c r="AC17" s="445"/>
      <c r="AD17" s="446"/>
      <c r="AE17" s="429"/>
      <c r="AF17" s="430"/>
      <c r="AG17" s="430"/>
      <c r="AH17" s="430"/>
      <c r="AI17" s="430"/>
      <c r="AJ17" s="430"/>
      <c r="AK17" s="430"/>
      <c r="AL17" s="430"/>
      <c r="AM17" s="431"/>
      <c r="AN17" s="46"/>
      <c r="AO17" s="45"/>
    </row>
    <row r="18" spans="1:41" ht="24.95" customHeight="1">
      <c r="A18" s="412"/>
      <c r="B18" s="432"/>
      <c r="C18" s="432"/>
      <c r="D18" s="432"/>
      <c r="E18" s="433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5"/>
      <c r="Q18" s="436"/>
      <c r="R18" s="437"/>
      <c r="S18" s="438"/>
      <c r="T18" s="439"/>
      <c r="U18" s="440"/>
      <c r="V18" s="441"/>
      <c r="W18" s="442"/>
      <c r="X18" s="442"/>
      <c r="Y18" s="443"/>
      <c r="Z18" s="444" t="str">
        <f t="shared" si="0"/>
        <v/>
      </c>
      <c r="AA18" s="445"/>
      <c r="AB18" s="445"/>
      <c r="AC18" s="445"/>
      <c r="AD18" s="446"/>
      <c r="AE18" s="429"/>
      <c r="AF18" s="430"/>
      <c r="AG18" s="430"/>
      <c r="AH18" s="430"/>
      <c r="AI18" s="430"/>
      <c r="AJ18" s="430"/>
      <c r="AK18" s="430"/>
      <c r="AL18" s="430"/>
      <c r="AM18" s="431"/>
      <c r="AN18" s="46"/>
      <c r="AO18" s="45"/>
    </row>
    <row r="19" spans="1:41" ht="24.95" customHeight="1">
      <c r="A19" s="412"/>
      <c r="B19" s="432"/>
      <c r="C19" s="432"/>
      <c r="D19" s="432"/>
      <c r="E19" s="433"/>
      <c r="F19" s="434"/>
      <c r="G19" s="434"/>
      <c r="H19" s="434"/>
      <c r="I19" s="434"/>
      <c r="J19" s="434"/>
      <c r="K19" s="434"/>
      <c r="L19" s="434"/>
      <c r="M19" s="434"/>
      <c r="N19" s="434"/>
      <c r="O19" s="434"/>
      <c r="P19" s="435"/>
      <c r="Q19" s="436"/>
      <c r="R19" s="437"/>
      <c r="S19" s="438"/>
      <c r="T19" s="439"/>
      <c r="U19" s="440"/>
      <c r="V19" s="441"/>
      <c r="W19" s="442"/>
      <c r="X19" s="442"/>
      <c r="Y19" s="443"/>
      <c r="Z19" s="444" t="str">
        <f t="shared" si="0"/>
        <v/>
      </c>
      <c r="AA19" s="445"/>
      <c r="AB19" s="445"/>
      <c r="AC19" s="445"/>
      <c r="AD19" s="446"/>
      <c r="AE19" s="429"/>
      <c r="AF19" s="430"/>
      <c r="AG19" s="430"/>
      <c r="AH19" s="430"/>
      <c r="AI19" s="430"/>
      <c r="AJ19" s="430"/>
      <c r="AK19" s="430"/>
      <c r="AL19" s="430"/>
      <c r="AM19" s="431"/>
      <c r="AN19" s="46"/>
      <c r="AO19" s="45"/>
    </row>
    <row r="20" spans="1:41" ht="24.95" customHeight="1">
      <c r="A20" s="412"/>
      <c r="B20" s="432"/>
      <c r="C20" s="432"/>
      <c r="D20" s="432"/>
      <c r="E20" s="433"/>
      <c r="F20" s="434"/>
      <c r="G20" s="434"/>
      <c r="H20" s="434"/>
      <c r="I20" s="434"/>
      <c r="J20" s="434"/>
      <c r="K20" s="434"/>
      <c r="L20" s="434"/>
      <c r="M20" s="434"/>
      <c r="N20" s="434"/>
      <c r="O20" s="434"/>
      <c r="P20" s="435"/>
      <c r="Q20" s="436"/>
      <c r="R20" s="437"/>
      <c r="S20" s="438"/>
      <c r="T20" s="439"/>
      <c r="U20" s="440"/>
      <c r="V20" s="441"/>
      <c r="W20" s="442"/>
      <c r="X20" s="442"/>
      <c r="Y20" s="443"/>
      <c r="Z20" s="444" t="str">
        <f t="shared" si="0"/>
        <v/>
      </c>
      <c r="AA20" s="445"/>
      <c r="AB20" s="445"/>
      <c r="AC20" s="445"/>
      <c r="AD20" s="446"/>
      <c r="AE20" s="429"/>
      <c r="AF20" s="430"/>
      <c r="AG20" s="430"/>
      <c r="AH20" s="430"/>
      <c r="AI20" s="430"/>
      <c r="AJ20" s="430"/>
      <c r="AK20" s="430"/>
      <c r="AL20" s="430"/>
      <c r="AM20" s="431"/>
      <c r="AN20" s="46"/>
      <c r="AO20" s="45"/>
    </row>
    <row r="21" spans="1:41" ht="24.95" customHeight="1">
      <c r="A21" s="412"/>
      <c r="B21" s="432"/>
      <c r="C21" s="432"/>
      <c r="D21" s="432"/>
      <c r="E21" s="433"/>
      <c r="F21" s="434"/>
      <c r="G21" s="434"/>
      <c r="H21" s="434"/>
      <c r="I21" s="434"/>
      <c r="J21" s="434"/>
      <c r="K21" s="434"/>
      <c r="L21" s="434"/>
      <c r="M21" s="434"/>
      <c r="N21" s="434"/>
      <c r="O21" s="434"/>
      <c r="P21" s="435"/>
      <c r="Q21" s="436"/>
      <c r="R21" s="437"/>
      <c r="S21" s="438"/>
      <c r="T21" s="439"/>
      <c r="U21" s="440"/>
      <c r="V21" s="441"/>
      <c r="W21" s="442"/>
      <c r="X21" s="442"/>
      <c r="Y21" s="443"/>
      <c r="Z21" s="444" t="str">
        <f t="shared" si="0"/>
        <v/>
      </c>
      <c r="AA21" s="445"/>
      <c r="AB21" s="445"/>
      <c r="AC21" s="445"/>
      <c r="AD21" s="446"/>
      <c r="AE21" s="429"/>
      <c r="AF21" s="430"/>
      <c r="AG21" s="430"/>
      <c r="AH21" s="430"/>
      <c r="AI21" s="430"/>
      <c r="AJ21" s="430"/>
      <c r="AK21" s="430"/>
      <c r="AL21" s="430"/>
      <c r="AM21" s="431"/>
      <c r="AN21" s="46"/>
      <c r="AO21" s="45"/>
    </row>
    <row r="22" spans="1:41" ht="24.95" customHeight="1">
      <c r="A22" s="412"/>
      <c r="B22" s="432"/>
      <c r="C22" s="432"/>
      <c r="D22" s="432"/>
      <c r="E22" s="433"/>
      <c r="F22" s="434"/>
      <c r="G22" s="434"/>
      <c r="H22" s="434"/>
      <c r="I22" s="434"/>
      <c r="J22" s="434"/>
      <c r="K22" s="434"/>
      <c r="L22" s="434"/>
      <c r="M22" s="434"/>
      <c r="N22" s="434"/>
      <c r="O22" s="434"/>
      <c r="P22" s="435"/>
      <c r="Q22" s="436"/>
      <c r="R22" s="437"/>
      <c r="S22" s="438"/>
      <c r="T22" s="439"/>
      <c r="U22" s="440"/>
      <c r="V22" s="441"/>
      <c r="W22" s="442"/>
      <c r="X22" s="442"/>
      <c r="Y22" s="443"/>
      <c r="Z22" s="444" t="str">
        <f t="shared" si="0"/>
        <v/>
      </c>
      <c r="AA22" s="445"/>
      <c r="AB22" s="445"/>
      <c r="AC22" s="445"/>
      <c r="AD22" s="446"/>
      <c r="AE22" s="429"/>
      <c r="AF22" s="430"/>
      <c r="AG22" s="430"/>
      <c r="AH22" s="430"/>
      <c r="AI22" s="430"/>
      <c r="AJ22" s="430"/>
      <c r="AK22" s="430"/>
      <c r="AL22" s="430"/>
      <c r="AM22" s="431"/>
      <c r="AN22" s="46"/>
      <c r="AO22" s="45"/>
    </row>
    <row r="23" spans="1:41" ht="24.95" customHeight="1">
      <c r="A23" s="412"/>
      <c r="B23" s="413"/>
      <c r="C23" s="413"/>
      <c r="D23" s="413"/>
      <c r="E23" s="414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6"/>
      <c r="Q23" s="417"/>
      <c r="R23" s="418"/>
      <c r="S23" s="419"/>
      <c r="T23" s="420"/>
      <c r="U23" s="421"/>
      <c r="V23" s="422"/>
      <c r="W23" s="423"/>
      <c r="X23" s="423"/>
      <c r="Y23" s="424"/>
      <c r="Z23" s="425" t="str">
        <f t="shared" si="0"/>
        <v/>
      </c>
      <c r="AA23" s="426"/>
      <c r="AB23" s="426"/>
      <c r="AC23" s="426"/>
      <c r="AD23" s="427"/>
      <c r="AE23" s="405"/>
      <c r="AF23" s="406"/>
      <c r="AG23" s="406"/>
      <c r="AH23" s="406"/>
      <c r="AI23" s="406"/>
      <c r="AJ23" s="406"/>
      <c r="AK23" s="406"/>
      <c r="AL23" s="406"/>
      <c r="AM23" s="407"/>
      <c r="AN23" s="62"/>
      <c r="AO23" s="63"/>
    </row>
    <row r="24" spans="1:41" ht="24.95" customHeight="1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428" t="s">
        <v>74</v>
      </c>
      <c r="L24" s="428"/>
      <c r="M24" s="428"/>
      <c r="N24" s="428"/>
      <c r="O24" s="428"/>
      <c r="P24" s="59"/>
      <c r="Q24" s="59"/>
      <c r="R24" s="59"/>
      <c r="S24" s="59"/>
      <c r="T24" s="59"/>
      <c r="U24" s="59"/>
      <c r="V24" s="59"/>
      <c r="W24" s="59"/>
      <c r="X24" s="59"/>
      <c r="Y24" s="60"/>
      <c r="Z24" s="408" t="str">
        <f>IF(COUNT(Z12:AD23)=0,"",SUM(Z12:AD23))</f>
        <v/>
      </c>
      <c r="AA24" s="408"/>
      <c r="AB24" s="408"/>
      <c r="AC24" s="408"/>
      <c r="AD24" s="408"/>
      <c r="AE24" s="409"/>
      <c r="AF24" s="410"/>
      <c r="AG24" s="410"/>
      <c r="AH24" s="410"/>
      <c r="AI24" s="410"/>
      <c r="AJ24" s="410"/>
      <c r="AK24" s="410"/>
      <c r="AL24" s="410"/>
      <c r="AM24" s="411"/>
      <c r="AN24" s="61"/>
      <c r="AO24" s="64"/>
    </row>
    <row r="25" spans="1:41" ht="24.95" customHeight="1">
      <c r="A25" s="132" t="s">
        <v>37</v>
      </c>
      <c r="B25" s="134"/>
      <c r="C25" s="134"/>
      <c r="D25" s="135"/>
      <c r="E25" s="391" t="str">
        <f>IF(COUNT(Z24)=0,"",SUM(Z24,Z51,Z75,Z99,Z123))</f>
        <v/>
      </c>
      <c r="F25" s="392"/>
      <c r="G25" s="392"/>
      <c r="H25" s="392"/>
      <c r="I25" s="392"/>
      <c r="J25" s="393"/>
      <c r="K25" s="394" t="s">
        <v>61</v>
      </c>
      <c r="L25" s="395"/>
      <c r="M25" s="395"/>
      <c r="N25" s="47">
        <v>10</v>
      </c>
      <c r="O25" s="34" t="s">
        <v>62</v>
      </c>
      <c r="P25" s="396" t="str">
        <f>IF(E25="","",ROUND(E25*N25%,0))</f>
        <v/>
      </c>
      <c r="Q25" s="397"/>
      <c r="R25" s="397"/>
      <c r="S25" s="397"/>
      <c r="T25" s="397"/>
      <c r="U25" s="398"/>
      <c r="V25" s="399" t="s">
        <v>63</v>
      </c>
      <c r="W25" s="400"/>
      <c r="X25" s="400"/>
      <c r="Y25" s="401"/>
      <c r="Z25" s="402" t="str">
        <f>IF(E25="","",SUM(E25,P25))</f>
        <v/>
      </c>
      <c r="AA25" s="403"/>
      <c r="AB25" s="403"/>
      <c r="AC25" s="403"/>
      <c r="AD25" s="404"/>
      <c r="AE25" s="371" t="s">
        <v>64</v>
      </c>
      <c r="AF25" s="80"/>
      <c r="AG25" s="80"/>
      <c r="AH25" s="81"/>
      <c r="AI25" s="372"/>
      <c r="AJ25" s="373"/>
      <c r="AK25" s="373"/>
      <c r="AL25" s="48" t="s">
        <v>24</v>
      </c>
      <c r="AM25" s="374"/>
      <c r="AN25" s="374"/>
      <c r="AO25" s="375"/>
    </row>
    <row r="26" spans="1:41" ht="23.25" customHeight="1">
      <c r="A26" s="376"/>
      <c r="B26" s="376"/>
      <c r="C26" s="376"/>
      <c r="D26" s="376"/>
      <c r="E26" s="49" t="s">
        <v>65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50"/>
      <c r="AE26" s="377" t="s">
        <v>66</v>
      </c>
      <c r="AF26" s="143"/>
      <c r="AG26" s="143"/>
      <c r="AH26" s="380"/>
      <c r="AI26" s="381"/>
      <c r="AJ26" s="51"/>
      <c r="AK26" s="384"/>
      <c r="AL26" s="384"/>
      <c r="AM26" s="381"/>
      <c r="AN26" s="386"/>
      <c r="AO26" s="387"/>
    </row>
    <row r="27" spans="1:41" ht="23.25" customHeight="1">
      <c r="A27" s="390"/>
      <c r="B27" s="390"/>
      <c r="C27" s="390"/>
      <c r="D27" s="390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4"/>
      <c r="AE27" s="378"/>
      <c r="AF27" s="379"/>
      <c r="AG27" s="379"/>
      <c r="AH27" s="382"/>
      <c r="AI27" s="383"/>
      <c r="AJ27" s="55"/>
      <c r="AK27" s="385"/>
      <c r="AL27" s="385"/>
      <c r="AM27" s="383"/>
      <c r="AN27" s="388"/>
      <c r="AO27" s="389"/>
    </row>
    <row r="28" spans="1:41" ht="22.5" customHeight="1">
      <c r="A28" s="1"/>
      <c r="B28" s="1"/>
      <c r="C28" s="1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1"/>
      <c r="AD28" s="1"/>
      <c r="AE28" s="1"/>
      <c r="AF28" s="1"/>
      <c r="AG28" s="1"/>
      <c r="AH28" s="1"/>
      <c r="AI28" s="37"/>
      <c r="AJ28" s="474" t="s">
        <v>50</v>
      </c>
      <c r="AK28" s="474"/>
      <c r="AL28" s="474"/>
      <c r="AM28" s="474"/>
      <c r="AN28" s="474"/>
      <c r="AO28" s="474"/>
    </row>
    <row r="29" spans="1:41" ht="28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475" t="s">
        <v>51</v>
      </c>
      <c r="N29" s="475"/>
      <c r="O29" s="475"/>
      <c r="P29" s="475"/>
      <c r="Q29" s="475"/>
      <c r="R29" s="475"/>
      <c r="S29" s="475"/>
      <c r="T29" s="475"/>
      <c r="U29" s="475"/>
      <c r="V29" s="475"/>
      <c r="W29" s="475"/>
      <c r="X29" s="475"/>
      <c r="Y29" s="475"/>
      <c r="Z29" s="2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ht="28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525" t="s">
        <v>47</v>
      </c>
      <c r="AB30" s="526"/>
      <c r="AC30" s="526"/>
      <c r="AD30" s="527" t="str">
        <f>$AD$5</f>
        <v/>
      </c>
      <c r="AE30" s="527"/>
      <c r="AF30" s="527"/>
      <c r="AG30" s="527"/>
      <c r="AH30" s="527"/>
      <c r="AI30" s="527"/>
      <c r="AJ30" s="527"/>
      <c r="AK30" s="527"/>
      <c r="AL30" s="527"/>
      <c r="AM30" s="527"/>
      <c r="AN30" s="527"/>
      <c r="AO30" s="528"/>
    </row>
    <row r="31" spans="1:41" ht="12.6" customHeight="1">
      <c r="A31" s="524"/>
      <c r="B31" s="524"/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524"/>
      <c r="AN31" s="524"/>
      <c r="AO31" s="524"/>
    </row>
    <row r="32" spans="1:41" ht="24.95" customHeight="1">
      <c r="A32" s="132" t="s">
        <v>55</v>
      </c>
      <c r="B32" s="134"/>
      <c r="C32" s="134"/>
      <c r="D32" s="134"/>
      <c r="E32" s="371" t="s">
        <v>56</v>
      </c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5"/>
      <c r="Q32" s="371" t="s">
        <v>57</v>
      </c>
      <c r="R32" s="134"/>
      <c r="S32" s="135"/>
      <c r="T32" s="371" t="s">
        <v>58</v>
      </c>
      <c r="U32" s="135"/>
      <c r="V32" s="371" t="s">
        <v>59</v>
      </c>
      <c r="W32" s="134"/>
      <c r="X32" s="134"/>
      <c r="Y32" s="135"/>
      <c r="Z32" s="394" t="s">
        <v>60</v>
      </c>
      <c r="AA32" s="395"/>
      <c r="AB32" s="395"/>
      <c r="AC32" s="395"/>
      <c r="AD32" s="523"/>
      <c r="AE32" s="136" t="s">
        <v>38</v>
      </c>
      <c r="AF32" s="134"/>
      <c r="AG32" s="80"/>
      <c r="AH32" s="80"/>
      <c r="AI32" s="80"/>
      <c r="AJ32" s="80"/>
      <c r="AK32" s="80"/>
      <c r="AL32" s="80"/>
      <c r="AM32" s="80"/>
      <c r="AN32" s="80"/>
      <c r="AO32" s="133"/>
    </row>
    <row r="33" spans="1:41" ht="24.95" customHeight="1">
      <c r="A33" s="488"/>
      <c r="B33" s="489"/>
      <c r="C33" s="489"/>
      <c r="D33" s="489"/>
      <c r="E33" s="532"/>
      <c r="F33" s="533"/>
      <c r="G33" s="533"/>
      <c r="H33" s="533"/>
      <c r="I33" s="533"/>
      <c r="J33" s="533"/>
      <c r="K33" s="533"/>
      <c r="L33" s="533"/>
      <c r="M33" s="533"/>
      <c r="N33" s="533"/>
      <c r="O33" s="533"/>
      <c r="P33" s="534"/>
      <c r="Q33" s="535"/>
      <c r="R33" s="536"/>
      <c r="S33" s="537"/>
      <c r="T33" s="538"/>
      <c r="U33" s="539"/>
      <c r="V33" s="540"/>
      <c r="W33" s="541"/>
      <c r="X33" s="541"/>
      <c r="Y33" s="542"/>
      <c r="Z33" s="458" t="str">
        <f>IF(Q33="","",ROUND(Q33*V33,0))</f>
        <v/>
      </c>
      <c r="AA33" s="459"/>
      <c r="AB33" s="459"/>
      <c r="AC33" s="459"/>
      <c r="AD33" s="460"/>
      <c r="AE33" s="520"/>
      <c r="AF33" s="521"/>
      <c r="AG33" s="521"/>
      <c r="AH33" s="521"/>
      <c r="AI33" s="521"/>
      <c r="AJ33" s="521"/>
      <c r="AK33" s="521"/>
      <c r="AL33" s="521"/>
      <c r="AM33" s="522"/>
      <c r="AN33" s="42"/>
      <c r="AO33" s="43"/>
    </row>
    <row r="34" spans="1:41" ht="24.95" customHeight="1">
      <c r="A34" s="488"/>
      <c r="B34" s="489"/>
      <c r="C34" s="489"/>
      <c r="D34" s="489"/>
      <c r="E34" s="490"/>
      <c r="F34" s="491"/>
      <c r="G34" s="491"/>
      <c r="H34" s="491"/>
      <c r="I34" s="491"/>
      <c r="J34" s="491"/>
      <c r="K34" s="491"/>
      <c r="L34" s="491"/>
      <c r="M34" s="491"/>
      <c r="N34" s="491"/>
      <c r="O34" s="491"/>
      <c r="P34" s="492"/>
      <c r="Q34" s="493"/>
      <c r="R34" s="494"/>
      <c r="S34" s="495"/>
      <c r="T34" s="496"/>
      <c r="U34" s="497"/>
      <c r="V34" s="498"/>
      <c r="W34" s="499"/>
      <c r="X34" s="499"/>
      <c r="Y34" s="500"/>
      <c r="Z34" s="444" t="str">
        <f t="shared" ref="Z34:Z50" si="1">IF(Q34="","",ROUND(Q34*V34,0))</f>
        <v/>
      </c>
      <c r="AA34" s="445"/>
      <c r="AB34" s="445"/>
      <c r="AC34" s="445"/>
      <c r="AD34" s="446"/>
      <c r="AE34" s="501"/>
      <c r="AF34" s="502"/>
      <c r="AG34" s="502"/>
      <c r="AH34" s="502"/>
      <c r="AI34" s="502"/>
      <c r="AJ34" s="502"/>
      <c r="AK34" s="502"/>
      <c r="AL34" s="502"/>
      <c r="AM34" s="503"/>
      <c r="AN34" s="44"/>
      <c r="AO34" s="45"/>
    </row>
    <row r="35" spans="1:41" ht="24.95" customHeight="1">
      <c r="A35" s="488"/>
      <c r="B35" s="489"/>
      <c r="C35" s="489"/>
      <c r="D35" s="489"/>
      <c r="E35" s="490"/>
      <c r="F35" s="491"/>
      <c r="G35" s="491"/>
      <c r="H35" s="491"/>
      <c r="I35" s="491"/>
      <c r="J35" s="491"/>
      <c r="K35" s="491"/>
      <c r="L35" s="491"/>
      <c r="M35" s="491"/>
      <c r="N35" s="491"/>
      <c r="O35" s="491"/>
      <c r="P35" s="492"/>
      <c r="Q35" s="493"/>
      <c r="R35" s="494"/>
      <c r="S35" s="495"/>
      <c r="T35" s="496"/>
      <c r="U35" s="497"/>
      <c r="V35" s="498"/>
      <c r="W35" s="499"/>
      <c r="X35" s="499"/>
      <c r="Y35" s="500"/>
      <c r="Z35" s="444" t="str">
        <f t="shared" si="1"/>
        <v/>
      </c>
      <c r="AA35" s="445"/>
      <c r="AB35" s="445"/>
      <c r="AC35" s="445"/>
      <c r="AD35" s="446"/>
      <c r="AE35" s="501"/>
      <c r="AF35" s="502"/>
      <c r="AG35" s="502"/>
      <c r="AH35" s="502"/>
      <c r="AI35" s="502"/>
      <c r="AJ35" s="502"/>
      <c r="AK35" s="502"/>
      <c r="AL35" s="502"/>
      <c r="AM35" s="503"/>
      <c r="AN35" s="46"/>
      <c r="AO35" s="45"/>
    </row>
    <row r="36" spans="1:41" ht="24.95" customHeight="1">
      <c r="A36" s="488"/>
      <c r="B36" s="489"/>
      <c r="C36" s="489"/>
      <c r="D36" s="489"/>
      <c r="E36" s="490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2"/>
      <c r="Q36" s="493"/>
      <c r="R36" s="494"/>
      <c r="S36" s="495"/>
      <c r="T36" s="496"/>
      <c r="U36" s="497"/>
      <c r="V36" s="498"/>
      <c r="W36" s="499"/>
      <c r="X36" s="499"/>
      <c r="Y36" s="500"/>
      <c r="Z36" s="444" t="str">
        <f t="shared" si="1"/>
        <v/>
      </c>
      <c r="AA36" s="445"/>
      <c r="AB36" s="445"/>
      <c r="AC36" s="445"/>
      <c r="AD36" s="446"/>
      <c r="AE36" s="501"/>
      <c r="AF36" s="502"/>
      <c r="AG36" s="502"/>
      <c r="AH36" s="502"/>
      <c r="AI36" s="502"/>
      <c r="AJ36" s="502"/>
      <c r="AK36" s="502"/>
      <c r="AL36" s="502"/>
      <c r="AM36" s="503"/>
      <c r="AN36" s="46"/>
      <c r="AO36" s="45"/>
    </row>
    <row r="37" spans="1:41" ht="24.95" customHeight="1">
      <c r="A37" s="488"/>
      <c r="B37" s="489"/>
      <c r="C37" s="489"/>
      <c r="D37" s="489"/>
      <c r="E37" s="490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2"/>
      <c r="Q37" s="493"/>
      <c r="R37" s="494"/>
      <c r="S37" s="495"/>
      <c r="T37" s="496"/>
      <c r="U37" s="497"/>
      <c r="V37" s="498"/>
      <c r="W37" s="499"/>
      <c r="X37" s="499"/>
      <c r="Y37" s="500"/>
      <c r="Z37" s="444" t="str">
        <f t="shared" si="1"/>
        <v/>
      </c>
      <c r="AA37" s="445"/>
      <c r="AB37" s="445"/>
      <c r="AC37" s="445"/>
      <c r="AD37" s="446"/>
      <c r="AE37" s="501"/>
      <c r="AF37" s="502"/>
      <c r="AG37" s="502"/>
      <c r="AH37" s="502"/>
      <c r="AI37" s="502"/>
      <c r="AJ37" s="502"/>
      <c r="AK37" s="502"/>
      <c r="AL37" s="502"/>
      <c r="AM37" s="503"/>
      <c r="AN37" s="46"/>
      <c r="AO37" s="45"/>
    </row>
    <row r="38" spans="1:41" ht="24.95" customHeight="1">
      <c r="A38" s="488"/>
      <c r="B38" s="489"/>
      <c r="C38" s="489"/>
      <c r="D38" s="489"/>
      <c r="E38" s="490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2"/>
      <c r="Q38" s="493"/>
      <c r="R38" s="494"/>
      <c r="S38" s="495"/>
      <c r="T38" s="496"/>
      <c r="U38" s="497"/>
      <c r="V38" s="498"/>
      <c r="W38" s="499"/>
      <c r="X38" s="499"/>
      <c r="Y38" s="500"/>
      <c r="Z38" s="444" t="str">
        <f t="shared" si="1"/>
        <v/>
      </c>
      <c r="AA38" s="445"/>
      <c r="AB38" s="445"/>
      <c r="AC38" s="445"/>
      <c r="AD38" s="446"/>
      <c r="AE38" s="501"/>
      <c r="AF38" s="502"/>
      <c r="AG38" s="502"/>
      <c r="AH38" s="502"/>
      <c r="AI38" s="502"/>
      <c r="AJ38" s="502"/>
      <c r="AK38" s="502"/>
      <c r="AL38" s="502"/>
      <c r="AM38" s="503"/>
      <c r="AN38" s="46"/>
      <c r="AO38" s="45"/>
    </row>
    <row r="39" spans="1:41" ht="24.95" customHeight="1">
      <c r="A39" s="488"/>
      <c r="B39" s="489"/>
      <c r="C39" s="489"/>
      <c r="D39" s="489"/>
      <c r="E39" s="490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2"/>
      <c r="Q39" s="493"/>
      <c r="R39" s="494"/>
      <c r="S39" s="495"/>
      <c r="T39" s="496"/>
      <c r="U39" s="497"/>
      <c r="V39" s="498"/>
      <c r="W39" s="499"/>
      <c r="X39" s="499"/>
      <c r="Y39" s="500"/>
      <c r="Z39" s="444" t="str">
        <f t="shared" si="1"/>
        <v/>
      </c>
      <c r="AA39" s="445"/>
      <c r="AB39" s="445"/>
      <c r="AC39" s="445"/>
      <c r="AD39" s="446"/>
      <c r="AE39" s="501"/>
      <c r="AF39" s="502"/>
      <c r="AG39" s="502"/>
      <c r="AH39" s="502"/>
      <c r="AI39" s="502"/>
      <c r="AJ39" s="502"/>
      <c r="AK39" s="502"/>
      <c r="AL39" s="502"/>
      <c r="AM39" s="503"/>
      <c r="AN39" s="46"/>
      <c r="AO39" s="45"/>
    </row>
    <row r="40" spans="1:41" ht="24.95" customHeight="1">
      <c r="A40" s="488"/>
      <c r="B40" s="489"/>
      <c r="C40" s="489"/>
      <c r="D40" s="489"/>
      <c r="E40" s="490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2"/>
      <c r="Q40" s="493"/>
      <c r="R40" s="494"/>
      <c r="S40" s="495"/>
      <c r="T40" s="496"/>
      <c r="U40" s="497"/>
      <c r="V40" s="498"/>
      <c r="W40" s="499"/>
      <c r="X40" s="499"/>
      <c r="Y40" s="500"/>
      <c r="Z40" s="444" t="str">
        <f t="shared" si="1"/>
        <v/>
      </c>
      <c r="AA40" s="445"/>
      <c r="AB40" s="445"/>
      <c r="AC40" s="445"/>
      <c r="AD40" s="446"/>
      <c r="AE40" s="501"/>
      <c r="AF40" s="502"/>
      <c r="AG40" s="502"/>
      <c r="AH40" s="502"/>
      <c r="AI40" s="502"/>
      <c r="AJ40" s="502"/>
      <c r="AK40" s="502"/>
      <c r="AL40" s="502"/>
      <c r="AM40" s="503"/>
      <c r="AN40" s="46"/>
      <c r="AO40" s="45"/>
    </row>
    <row r="41" spans="1:41" ht="24.95" customHeight="1">
      <c r="A41" s="488"/>
      <c r="B41" s="489"/>
      <c r="C41" s="489"/>
      <c r="D41" s="489"/>
      <c r="E41" s="490"/>
      <c r="F41" s="491"/>
      <c r="G41" s="491"/>
      <c r="H41" s="491"/>
      <c r="I41" s="491"/>
      <c r="J41" s="491"/>
      <c r="K41" s="491"/>
      <c r="L41" s="491"/>
      <c r="M41" s="491"/>
      <c r="N41" s="491"/>
      <c r="O41" s="491"/>
      <c r="P41" s="492"/>
      <c r="Q41" s="493"/>
      <c r="R41" s="494"/>
      <c r="S41" s="495"/>
      <c r="T41" s="496"/>
      <c r="U41" s="497"/>
      <c r="V41" s="498"/>
      <c r="W41" s="499"/>
      <c r="X41" s="499"/>
      <c r="Y41" s="500"/>
      <c r="Z41" s="444" t="str">
        <f t="shared" si="1"/>
        <v/>
      </c>
      <c r="AA41" s="445"/>
      <c r="AB41" s="445"/>
      <c r="AC41" s="445"/>
      <c r="AD41" s="446"/>
      <c r="AE41" s="501"/>
      <c r="AF41" s="502"/>
      <c r="AG41" s="502"/>
      <c r="AH41" s="502"/>
      <c r="AI41" s="502"/>
      <c r="AJ41" s="502"/>
      <c r="AK41" s="502"/>
      <c r="AL41" s="502"/>
      <c r="AM41" s="503"/>
      <c r="AN41" s="46"/>
      <c r="AO41" s="45"/>
    </row>
    <row r="42" spans="1:41" ht="24.95" customHeight="1">
      <c r="A42" s="488"/>
      <c r="B42" s="489"/>
      <c r="C42" s="489"/>
      <c r="D42" s="489"/>
      <c r="E42" s="490"/>
      <c r="F42" s="491"/>
      <c r="G42" s="491"/>
      <c r="H42" s="491"/>
      <c r="I42" s="491"/>
      <c r="J42" s="491"/>
      <c r="K42" s="491"/>
      <c r="L42" s="491"/>
      <c r="M42" s="491"/>
      <c r="N42" s="491"/>
      <c r="O42" s="491"/>
      <c r="P42" s="492"/>
      <c r="Q42" s="493"/>
      <c r="R42" s="494"/>
      <c r="S42" s="495"/>
      <c r="T42" s="496"/>
      <c r="U42" s="497"/>
      <c r="V42" s="498"/>
      <c r="W42" s="499"/>
      <c r="X42" s="499"/>
      <c r="Y42" s="500"/>
      <c r="Z42" s="444" t="str">
        <f t="shared" si="1"/>
        <v/>
      </c>
      <c r="AA42" s="445"/>
      <c r="AB42" s="445"/>
      <c r="AC42" s="445"/>
      <c r="AD42" s="446"/>
      <c r="AE42" s="501"/>
      <c r="AF42" s="502"/>
      <c r="AG42" s="502"/>
      <c r="AH42" s="502"/>
      <c r="AI42" s="502"/>
      <c r="AJ42" s="502"/>
      <c r="AK42" s="502"/>
      <c r="AL42" s="502"/>
      <c r="AM42" s="503"/>
      <c r="AN42" s="46"/>
      <c r="AO42" s="45"/>
    </row>
    <row r="43" spans="1:41" ht="24.95" customHeight="1">
      <c r="A43" s="488"/>
      <c r="B43" s="489"/>
      <c r="C43" s="489"/>
      <c r="D43" s="489"/>
      <c r="E43" s="490"/>
      <c r="F43" s="491"/>
      <c r="G43" s="491"/>
      <c r="H43" s="491"/>
      <c r="I43" s="491"/>
      <c r="J43" s="491"/>
      <c r="K43" s="491"/>
      <c r="L43" s="491"/>
      <c r="M43" s="491"/>
      <c r="N43" s="491"/>
      <c r="O43" s="491"/>
      <c r="P43" s="492"/>
      <c r="Q43" s="493"/>
      <c r="R43" s="494"/>
      <c r="S43" s="495"/>
      <c r="T43" s="496"/>
      <c r="U43" s="497"/>
      <c r="V43" s="498"/>
      <c r="W43" s="499"/>
      <c r="X43" s="499"/>
      <c r="Y43" s="500"/>
      <c r="Z43" s="444" t="str">
        <f t="shared" si="1"/>
        <v/>
      </c>
      <c r="AA43" s="445"/>
      <c r="AB43" s="445"/>
      <c r="AC43" s="445"/>
      <c r="AD43" s="446"/>
      <c r="AE43" s="501"/>
      <c r="AF43" s="502"/>
      <c r="AG43" s="502"/>
      <c r="AH43" s="502"/>
      <c r="AI43" s="502"/>
      <c r="AJ43" s="502"/>
      <c r="AK43" s="502"/>
      <c r="AL43" s="502"/>
      <c r="AM43" s="503"/>
      <c r="AN43" s="46"/>
      <c r="AO43" s="45"/>
    </row>
    <row r="44" spans="1:41" ht="24.95" customHeight="1">
      <c r="A44" s="488"/>
      <c r="B44" s="489"/>
      <c r="C44" s="489"/>
      <c r="D44" s="489"/>
      <c r="E44" s="490"/>
      <c r="F44" s="491"/>
      <c r="G44" s="491"/>
      <c r="H44" s="491"/>
      <c r="I44" s="491"/>
      <c r="J44" s="491"/>
      <c r="K44" s="491"/>
      <c r="L44" s="491"/>
      <c r="M44" s="491"/>
      <c r="N44" s="491"/>
      <c r="O44" s="491"/>
      <c r="P44" s="492"/>
      <c r="Q44" s="493"/>
      <c r="R44" s="494"/>
      <c r="S44" s="495"/>
      <c r="T44" s="496"/>
      <c r="U44" s="497"/>
      <c r="V44" s="498"/>
      <c r="W44" s="499"/>
      <c r="X44" s="499"/>
      <c r="Y44" s="500"/>
      <c r="Z44" s="444" t="str">
        <f t="shared" si="1"/>
        <v/>
      </c>
      <c r="AA44" s="445"/>
      <c r="AB44" s="445"/>
      <c r="AC44" s="445"/>
      <c r="AD44" s="446"/>
      <c r="AE44" s="501"/>
      <c r="AF44" s="502"/>
      <c r="AG44" s="502"/>
      <c r="AH44" s="502"/>
      <c r="AI44" s="502"/>
      <c r="AJ44" s="502"/>
      <c r="AK44" s="502"/>
      <c r="AL44" s="502"/>
      <c r="AM44" s="503"/>
      <c r="AN44" s="46"/>
      <c r="AO44" s="45"/>
    </row>
    <row r="45" spans="1:41" ht="24.95" customHeight="1">
      <c r="A45" s="488"/>
      <c r="B45" s="489"/>
      <c r="C45" s="489"/>
      <c r="D45" s="489"/>
      <c r="E45" s="490"/>
      <c r="F45" s="491"/>
      <c r="G45" s="491"/>
      <c r="H45" s="491"/>
      <c r="I45" s="491"/>
      <c r="J45" s="491"/>
      <c r="K45" s="491"/>
      <c r="L45" s="491"/>
      <c r="M45" s="491"/>
      <c r="N45" s="491"/>
      <c r="O45" s="491"/>
      <c r="P45" s="492"/>
      <c r="Q45" s="493"/>
      <c r="R45" s="494"/>
      <c r="S45" s="495"/>
      <c r="T45" s="496"/>
      <c r="U45" s="497"/>
      <c r="V45" s="498"/>
      <c r="W45" s="499"/>
      <c r="X45" s="499"/>
      <c r="Y45" s="500"/>
      <c r="Z45" s="444" t="str">
        <f t="shared" si="1"/>
        <v/>
      </c>
      <c r="AA45" s="445"/>
      <c r="AB45" s="445"/>
      <c r="AC45" s="445"/>
      <c r="AD45" s="446"/>
      <c r="AE45" s="501"/>
      <c r="AF45" s="502"/>
      <c r="AG45" s="502"/>
      <c r="AH45" s="502"/>
      <c r="AI45" s="502"/>
      <c r="AJ45" s="502"/>
      <c r="AK45" s="502"/>
      <c r="AL45" s="502"/>
      <c r="AM45" s="503"/>
      <c r="AN45" s="46"/>
      <c r="AO45" s="45"/>
    </row>
    <row r="46" spans="1:41" ht="24.95" customHeight="1">
      <c r="A46" s="488"/>
      <c r="B46" s="489"/>
      <c r="C46" s="489"/>
      <c r="D46" s="489"/>
      <c r="E46" s="490"/>
      <c r="F46" s="491"/>
      <c r="G46" s="491"/>
      <c r="H46" s="491"/>
      <c r="I46" s="491"/>
      <c r="J46" s="491"/>
      <c r="K46" s="491"/>
      <c r="L46" s="491"/>
      <c r="M46" s="491"/>
      <c r="N46" s="491"/>
      <c r="O46" s="491"/>
      <c r="P46" s="492"/>
      <c r="Q46" s="493"/>
      <c r="R46" s="494"/>
      <c r="S46" s="495"/>
      <c r="T46" s="496"/>
      <c r="U46" s="497"/>
      <c r="V46" s="498"/>
      <c r="W46" s="499"/>
      <c r="X46" s="499"/>
      <c r="Y46" s="500"/>
      <c r="Z46" s="444" t="str">
        <f t="shared" si="1"/>
        <v/>
      </c>
      <c r="AA46" s="445"/>
      <c r="AB46" s="445"/>
      <c r="AC46" s="445"/>
      <c r="AD46" s="446"/>
      <c r="AE46" s="501"/>
      <c r="AF46" s="502"/>
      <c r="AG46" s="502"/>
      <c r="AH46" s="502"/>
      <c r="AI46" s="502"/>
      <c r="AJ46" s="502"/>
      <c r="AK46" s="502"/>
      <c r="AL46" s="502"/>
      <c r="AM46" s="503"/>
      <c r="AN46" s="46"/>
      <c r="AO46" s="45"/>
    </row>
    <row r="47" spans="1:41" ht="24.95" customHeight="1">
      <c r="A47" s="488"/>
      <c r="B47" s="489"/>
      <c r="C47" s="489"/>
      <c r="D47" s="489"/>
      <c r="E47" s="490"/>
      <c r="F47" s="491"/>
      <c r="G47" s="491"/>
      <c r="H47" s="491"/>
      <c r="I47" s="491"/>
      <c r="J47" s="491"/>
      <c r="K47" s="491"/>
      <c r="L47" s="491"/>
      <c r="M47" s="491"/>
      <c r="N47" s="491"/>
      <c r="O47" s="491"/>
      <c r="P47" s="492"/>
      <c r="Q47" s="493"/>
      <c r="R47" s="494"/>
      <c r="S47" s="495"/>
      <c r="T47" s="496"/>
      <c r="U47" s="497"/>
      <c r="V47" s="498"/>
      <c r="W47" s="499"/>
      <c r="X47" s="499"/>
      <c r="Y47" s="500"/>
      <c r="Z47" s="444" t="str">
        <f t="shared" si="1"/>
        <v/>
      </c>
      <c r="AA47" s="445"/>
      <c r="AB47" s="445"/>
      <c r="AC47" s="445"/>
      <c r="AD47" s="446"/>
      <c r="AE47" s="501"/>
      <c r="AF47" s="502"/>
      <c r="AG47" s="502"/>
      <c r="AH47" s="502"/>
      <c r="AI47" s="502"/>
      <c r="AJ47" s="502"/>
      <c r="AK47" s="502"/>
      <c r="AL47" s="502"/>
      <c r="AM47" s="503"/>
      <c r="AN47" s="46"/>
      <c r="AO47" s="45"/>
    </row>
    <row r="48" spans="1:41" ht="24.95" customHeight="1">
      <c r="A48" s="488"/>
      <c r="B48" s="489"/>
      <c r="C48" s="489"/>
      <c r="D48" s="489"/>
      <c r="E48" s="490"/>
      <c r="F48" s="491"/>
      <c r="G48" s="491"/>
      <c r="H48" s="491"/>
      <c r="I48" s="491"/>
      <c r="J48" s="491"/>
      <c r="K48" s="491"/>
      <c r="L48" s="491"/>
      <c r="M48" s="491"/>
      <c r="N48" s="491"/>
      <c r="O48" s="491"/>
      <c r="P48" s="492"/>
      <c r="Q48" s="493"/>
      <c r="R48" s="494"/>
      <c r="S48" s="495"/>
      <c r="T48" s="496"/>
      <c r="U48" s="497"/>
      <c r="V48" s="498"/>
      <c r="W48" s="499"/>
      <c r="X48" s="499"/>
      <c r="Y48" s="500"/>
      <c r="Z48" s="444" t="str">
        <f t="shared" si="1"/>
        <v/>
      </c>
      <c r="AA48" s="445"/>
      <c r="AB48" s="445"/>
      <c r="AC48" s="445"/>
      <c r="AD48" s="446"/>
      <c r="AE48" s="501"/>
      <c r="AF48" s="502"/>
      <c r="AG48" s="502"/>
      <c r="AH48" s="502"/>
      <c r="AI48" s="502"/>
      <c r="AJ48" s="502"/>
      <c r="AK48" s="502"/>
      <c r="AL48" s="502"/>
      <c r="AM48" s="503"/>
      <c r="AN48" s="46"/>
      <c r="AO48" s="45"/>
    </row>
    <row r="49" spans="1:41" ht="24.95" customHeight="1">
      <c r="A49" s="488"/>
      <c r="B49" s="489"/>
      <c r="C49" s="489"/>
      <c r="D49" s="489"/>
      <c r="E49" s="490"/>
      <c r="F49" s="491"/>
      <c r="G49" s="491"/>
      <c r="H49" s="491"/>
      <c r="I49" s="491"/>
      <c r="J49" s="491"/>
      <c r="K49" s="491"/>
      <c r="L49" s="491"/>
      <c r="M49" s="491"/>
      <c r="N49" s="491"/>
      <c r="O49" s="491"/>
      <c r="P49" s="492"/>
      <c r="Q49" s="493"/>
      <c r="R49" s="494"/>
      <c r="S49" s="495"/>
      <c r="T49" s="496"/>
      <c r="U49" s="497"/>
      <c r="V49" s="498"/>
      <c r="W49" s="499"/>
      <c r="X49" s="499"/>
      <c r="Y49" s="500"/>
      <c r="Z49" s="444" t="str">
        <f t="shared" si="1"/>
        <v/>
      </c>
      <c r="AA49" s="445"/>
      <c r="AB49" s="445"/>
      <c r="AC49" s="445"/>
      <c r="AD49" s="446"/>
      <c r="AE49" s="501"/>
      <c r="AF49" s="502"/>
      <c r="AG49" s="502"/>
      <c r="AH49" s="502"/>
      <c r="AI49" s="502"/>
      <c r="AJ49" s="502"/>
      <c r="AK49" s="502"/>
      <c r="AL49" s="502"/>
      <c r="AM49" s="503"/>
      <c r="AN49" s="46"/>
      <c r="AO49" s="45"/>
    </row>
    <row r="50" spans="1:41" ht="24.95" customHeight="1">
      <c r="A50" s="504"/>
      <c r="B50" s="505"/>
      <c r="C50" s="505"/>
      <c r="D50" s="505"/>
      <c r="E50" s="506"/>
      <c r="F50" s="507"/>
      <c r="G50" s="507"/>
      <c r="H50" s="507"/>
      <c r="I50" s="507"/>
      <c r="J50" s="507"/>
      <c r="K50" s="507"/>
      <c r="L50" s="507"/>
      <c r="M50" s="507"/>
      <c r="N50" s="507"/>
      <c r="O50" s="507"/>
      <c r="P50" s="508"/>
      <c r="Q50" s="509"/>
      <c r="R50" s="510"/>
      <c r="S50" s="511"/>
      <c r="T50" s="512"/>
      <c r="U50" s="513"/>
      <c r="V50" s="514"/>
      <c r="W50" s="515"/>
      <c r="X50" s="515"/>
      <c r="Y50" s="516"/>
      <c r="Z50" s="425" t="str">
        <f t="shared" si="1"/>
        <v/>
      </c>
      <c r="AA50" s="426"/>
      <c r="AB50" s="426"/>
      <c r="AC50" s="426"/>
      <c r="AD50" s="427"/>
      <c r="AE50" s="517"/>
      <c r="AF50" s="518"/>
      <c r="AG50" s="518"/>
      <c r="AH50" s="518"/>
      <c r="AI50" s="518"/>
      <c r="AJ50" s="518"/>
      <c r="AK50" s="518"/>
      <c r="AL50" s="518"/>
      <c r="AM50" s="519"/>
      <c r="AN50" s="62"/>
      <c r="AO50" s="63"/>
    </row>
    <row r="51" spans="1:41" ht="24.95" customHeight="1">
      <c r="A51" s="58"/>
      <c r="B51" s="59"/>
      <c r="C51" s="59"/>
      <c r="D51" s="59"/>
      <c r="E51" s="59"/>
      <c r="F51" s="59"/>
      <c r="G51" s="59"/>
      <c r="H51" s="59"/>
      <c r="I51" s="59"/>
      <c r="J51" s="59"/>
      <c r="K51" s="428" t="s">
        <v>75</v>
      </c>
      <c r="L51" s="428"/>
      <c r="M51" s="428"/>
      <c r="N51" s="428"/>
      <c r="O51" s="428"/>
      <c r="P51" s="59"/>
      <c r="Q51" s="59"/>
      <c r="R51" s="59"/>
      <c r="S51" s="59"/>
      <c r="T51" s="59"/>
      <c r="U51" s="59"/>
      <c r="V51" s="59"/>
      <c r="W51" s="59"/>
      <c r="X51" s="59"/>
      <c r="Y51" s="60"/>
      <c r="Z51" s="408" t="str">
        <f>IF(COUNT(Z33:AD50)=0,"",SUM(Z33:AD50))</f>
        <v/>
      </c>
      <c r="AA51" s="408"/>
      <c r="AB51" s="408"/>
      <c r="AC51" s="408"/>
      <c r="AD51" s="408"/>
      <c r="AE51" s="371" t="s">
        <v>64</v>
      </c>
      <c r="AF51" s="80"/>
      <c r="AG51" s="80"/>
      <c r="AH51" s="81"/>
      <c r="AI51" s="529" t="str">
        <f>IF($AI$25="","",$AI$25)</f>
        <v/>
      </c>
      <c r="AJ51" s="530"/>
      <c r="AK51" s="530"/>
      <c r="AL51" s="33" t="s">
        <v>24</v>
      </c>
      <c r="AM51" s="80" t="str">
        <f>IF($AM$25="","",$AM$25)</f>
        <v/>
      </c>
      <c r="AN51" s="80"/>
      <c r="AO51" s="531"/>
    </row>
    <row r="52" spans="1:41" ht="22.5" customHeight="1">
      <c r="A52" s="1"/>
      <c r="B52" s="1"/>
      <c r="C52" s="1"/>
      <c r="D52" s="1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1"/>
      <c r="AD52" s="1"/>
      <c r="AE52" s="1"/>
      <c r="AF52" s="1"/>
      <c r="AG52" s="1"/>
      <c r="AH52" s="1"/>
      <c r="AI52" s="37"/>
      <c r="AJ52" s="474" t="s">
        <v>50</v>
      </c>
      <c r="AK52" s="474"/>
      <c r="AL52" s="474"/>
      <c r="AM52" s="474"/>
      <c r="AN52" s="474"/>
      <c r="AO52" s="474"/>
    </row>
    <row r="53" spans="1:41" ht="28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475" t="s">
        <v>51</v>
      </c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2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28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525" t="s">
        <v>47</v>
      </c>
      <c r="AB54" s="526"/>
      <c r="AC54" s="526"/>
      <c r="AD54" s="527" t="str">
        <f>$AD$5</f>
        <v/>
      </c>
      <c r="AE54" s="527"/>
      <c r="AF54" s="527"/>
      <c r="AG54" s="527"/>
      <c r="AH54" s="527"/>
      <c r="AI54" s="527"/>
      <c r="AJ54" s="527"/>
      <c r="AK54" s="527"/>
      <c r="AL54" s="527"/>
      <c r="AM54" s="527"/>
      <c r="AN54" s="527"/>
      <c r="AO54" s="528"/>
    </row>
    <row r="55" spans="1:41" ht="12.6" customHeight="1">
      <c r="A55" s="524"/>
      <c r="B55" s="524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  <c r="N55" s="524"/>
      <c r="O55" s="524"/>
      <c r="P55" s="524"/>
      <c r="Q55" s="524"/>
      <c r="R55" s="524"/>
      <c r="S55" s="524"/>
      <c r="T55" s="524"/>
      <c r="U55" s="524"/>
      <c r="V55" s="524"/>
      <c r="W55" s="524"/>
      <c r="X55" s="524"/>
      <c r="Y55" s="524"/>
      <c r="Z55" s="524"/>
      <c r="AA55" s="524"/>
      <c r="AB55" s="524"/>
      <c r="AC55" s="524"/>
      <c r="AD55" s="524"/>
      <c r="AE55" s="524"/>
      <c r="AF55" s="524"/>
      <c r="AG55" s="524"/>
      <c r="AH55" s="524"/>
      <c r="AI55" s="524"/>
      <c r="AJ55" s="524"/>
      <c r="AK55" s="524"/>
      <c r="AL55" s="524"/>
      <c r="AM55" s="524"/>
      <c r="AN55" s="524"/>
      <c r="AO55" s="524"/>
    </row>
    <row r="56" spans="1:41" ht="24.95" customHeight="1">
      <c r="A56" s="132" t="s">
        <v>55</v>
      </c>
      <c r="B56" s="134"/>
      <c r="C56" s="134"/>
      <c r="D56" s="134"/>
      <c r="E56" s="371" t="s">
        <v>56</v>
      </c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5"/>
      <c r="Q56" s="371" t="s">
        <v>57</v>
      </c>
      <c r="R56" s="134"/>
      <c r="S56" s="135"/>
      <c r="T56" s="371" t="s">
        <v>58</v>
      </c>
      <c r="U56" s="135"/>
      <c r="V56" s="371" t="s">
        <v>59</v>
      </c>
      <c r="W56" s="134"/>
      <c r="X56" s="134"/>
      <c r="Y56" s="135"/>
      <c r="Z56" s="394" t="s">
        <v>60</v>
      </c>
      <c r="AA56" s="395"/>
      <c r="AB56" s="395"/>
      <c r="AC56" s="395"/>
      <c r="AD56" s="523"/>
      <c r="AE56" s="136" t="s">
        <v>38</v>
      </c>
      <c r="AF56" s="134"/>
      <c r="AG56" s="80"/>
      <c r="AH56" s="80"/>
      <c r="AI56" s="80"/>
      <c r="AJ56" s="80"/>
      <c r="AK56" s="80"/>
      <c r="AL56" s="80"/>
      <c r="AM56" s="80"/>
      <c r="AN56" s="80"/>
      <c r="AO56" s="133"/>
    </row>
    <row r="57" spans="1:41" ht="24.95" customHeight="1">
      <c r="A57" s="488"/>
      <c r="B57" s="489"/>
      <c r="C57" s="489"/>
      <c r="D57" s="489"/>
      <c r="E57" s="532"/>
      <c r="F57" s="533"/>
      <c r="G57" s="533"/>
      <c r="H57" s="533"/>
      <c r="I57" s="533"/>
      <c r="J57" s="533"/>
      <c r="K57" s="533"/>
      <c r="L57" s="533"/>
      <c r="M57" s="533"/>
      <c r="N57" s="533"/>
      <c r="O57" s="533"/>
      <c r="P57" s="534"/>
      <c r="Q57" s="535"/>
      <c r="R57" s="536"/>
      <c r="S57" s="537"/>
      <c r="T57" s="538"/>
      <c r="U57" s="539"/>
      <c r="V57" s="540"/>
      <c r="W57" s="541"/>
      <c r="X57" s="541"/>
      <c r="Y57" s="542"/>
      <c r="Z57" s="458" t="str">
        <f>IF(Q57="","",ROUND(Q57*V57,0))</f>
        <v/>
      </c>
      <c r="AA57" s="459"/>
      <c r="AB57" s="459"/>
      <c r="AC57" s="459"/>
      <c r="AD57" s="460"/>
      <c r="AE57" s="520"/>
      <c r="AF57" s="521"/>
      <c r="AG57" s="521"/>
      <c r="AH57" s="521"/>
      <c r="AI57" s="521"/>
      <c r="AJ57" s="521"/>
      <c r="AK57" s="521"/>
      <c r="AL57" s="521"/>
      <c r="AM57" s="522"/>
      <c r="AN57" s="42"/>
      <c r="AO57" s="43"/>
    </row>
    <row r="58" spans="1:41" ht="24.95" customHeight="1">
      <c r="A58" s="488"/>
      <c r="B58" s="489"/>
      <c r="C58" s="489"/>
      <c r="D58" s="489"/>
      <c r="E58" s="490"/>
      <c r="F58" s="491"/>
      <c r="G58" s="491"/>
      <c r="H58" s="491"/>
      <c r="I58" s="491"/>
      <c r="J58" s="491"/>
      <c r="K58" s="491"/>
      <c r="L58" s="491"/>
      <c r="M58" s="491"/>
      <c r="N58" s="491"/>
      <c r="O58" s="491"/>
      <c r="P58" s="492"/>
      <c r="Q58" s="493"/>
      <c r="R58" s="494"/>
      <c r="S58" s="495"/>
      <c r="T58" s="496"/>
      <c r="U58" s="497"/>
      <c r="V58" s="498"/>
      <c r="W58" s="499"/>
      <c r="X58" s="499"/>
      <c r="Y58" s="500"/>
      <c r="Z58" s="444" t="str">
        <f t="shared" ref="Z58:Z74" si="2">IF(Q58="","",ROUND(Q58*V58,0))</f>
        <v/>
      </c>
      <c r="AA58" s="445"/>
      <c r="AB58" s="445"/>
      <c r="AC58" s="445"/>
      <c r="AD58" s="446"/>
      <c r="AE58" s="501"/>
      <c r="AF58" s="502"/>
      <c r="AG58" s="502"/>
      <c r="AH58" s="502"/>
      <c r="AI58" s="502"/>
      <c r="AJ58" s="502"/>
      <c r="AK58" s="502"/>
      <c r="AL58" s="502"/>
      <c r="AM58" s="503"/>
      <c r="AN58" s="44"/>
      <c r="AO58" s="45"/>
    </row>
    <row r="59" spans="1:41" ht="24.95" customHeight="1">
      <c r="A59" s="488"/>
      <c r="B59" s="489"/>
      <c r="C59" s="489"/>
      <c r="D59" s="489"/>
      <c r="E59" s="490"/>
      <c r="F59" s="491"/>
      <c r="G59" s="491"/>
      <c r="H59" s="491"/>
      <c r="I59" s="491"/>
      <c r="J59" s="491"/>
      <c r="K59" s="491"/>
      <c r="L59" s="491"/>
      <c r="M59" s="491"/>
      <c r="N59" s="491"/>
      <c r="O59" s="491"/>
      <c r="P59" s="492"/>
      <c r="Q59" s="493"/>
      <c r="R59" s="494"/>
      <c r="S59" s="495"/>
      <c r="T59" s="496"/>
      <c r="U59" s="497"/>
      <c r="V59" s="498"/>
      <c r="W59" s="499"/>
      <c r="X59" s="499"/>
      <c r="Y59" s="500"/>
      <c r="Z59" s="444" t="str">
        <f t="shared" si="2"/>
        <v/>
      </c>
      <c r="AA59" s="445"/>
      <c r="AB59" s="445"/>
      <c r="AC59" s="445"/>
      <c r="AD59" s="446"/>
      <c r="AE59" s="501"/>
      <c r="AF59" s="502"/>
      <c r="AG59" s="502"/>
      <c r="AH59" s="502"/>
      <c r="AI59" s="502"/>
      <c r="AJ59" s="502"/>
      <c r="AK59" s="502"/>
      <c r="AL59" s="502"/>
      <c r="AM59" s="503"/>
      <c r="AN59" s="46"/>
      <c r="AO59" s="45"/>
    </row>
    <row r="60" spans="1:41" ht="24.95" customHeight="1">
      <c r="A60" s="488"/>
      <c r="B60" s="489"/>
      <c r="C60" s="489"/>
      <c r="D60" s="489"/>
      <c r="E60" s="490"/>
      <c r="F60" s="491"/>
      <c r="G60" s="491"/>
      <c r="H60" s="491"/>
      <c r="I60" s="491"/>
      <c r="J60" s="491"/>
      <c r="K60" s="491"/>
      <c r="L60" s="491"/>
      <c r="M60" s="491"/>
      <c r="N60" s="491"/>
      <c r="O60" s="491"/>
      <c r="P60" s="492"/>
      <c r="Q60" s="493"/>
      <c r="R60" s="494"/>
      <c r="S60" s="495"/>
      <c r="T60" s="496"/>
      <c r="U60" s="497"/>
      <c r="V60" s="498"/>
      <c r="W60" s="499"/>
      <c r="X60" s="499"/>
      <c r="Y60" s="500"/>
      <c r="Z60" s="444" t="str">
        <f t="shared" si="2"/>
        <v/>
      </c>
      <c r="AA60" s="445"/>
      <c r="AB60" s="445"/>
      <c r="AC60" s="445"/>
      <c r="AD60" s="446"/>
      <c r="AE60" s="501"/>
      <c r="AF60" s="502"/>
      <c r="AG60" s="502"/>
      <c r="AH60" s="502"/>
      <c r="AI60" s="502"/>
      <c r="AJ60" s="502"/>
      <c r="AK60" s="502"/>
      <c r="AL60" s="502"/>
      <c r="AM60" s="503"/>
      <c r="AN60" s="46"/>
      <c r="AO60" s="45"/>
    </row>
    <row r="61" spans="1:41" ht="24.95" customHeight="1">
      <c r="A61" s="488"/>
      <c r="B61" s="489"/>
      <c r="C61" s="489"/>
      <c r="D61" s="489"/>
      <c r="E61" s="490"/>
      <c r="F61" s="491"/>
      <c r="G61" s="491"/>
      <c r="H61" s="491"/>
      <c r="I61" s="491"/>
      <c r="J61" s="491"/>
      <c r="K61" s="491"/>
      <c r="L61" s="491"/>
      <c r="M61" s="491"/>
      <c r="N61" s="491"/>
      <c r="O61" s="491"/>
      <c r="P61" s="492"/>
      <c r="Q61" s="493"/>
      <c r="R61" s="494"/>
      <c r="S61" s="495"/>
      <c r="T61" s="496"/>
      <c r="U61" s="497"/>
      <c r="V61" s="498"/>
      <c r="W61" s="499"/>
      <c r="X61" s="499"/>
      <c r="Y61" s="500"/>
      <c r="Z61" s="444" t="str">
        <f t="shared" si="2"/>
        <v/>
      </c>
      <c r="AA61" s="445"/>
      <c r="AB61" s="445"/>
      <c r="AC61" s="445"/>
      <c r="AD61" s="446"/>
      <c r="AE61" s="501"/>
      <c r="AF61" s="502"/>
      <c r="AG61" s="502"/>
      <c r="AH61" s="502"/>
      <c r="AI61" s="502"/>
      <c r="AJ61" s="502"/>
      <c r="AK61" s="502"/>
      <c r="AL61" s="502"/>
      <c r="AM61" s="503"/>
      <c r="AN61" s="46"/>
      <c r="AO61" s="45"/>
    </row>
    <row r="62" spans="1:41" ht="24.95" customHeight="1">
      <c r="A62" s="488"/>
      <c r="B62" s="489"/>
      <c r="C62" s="489"/>
      <c r="D62" s="489"/>
      <c r="E62" s="490"/>
      <c r="F62" s="491"/>
      <c r="G62" s="491"/>
      <c r="H62" s="491"/>
      <c r="I62" s="491"/>
      <c r="J62" s="491"/>
      <c r="K62" s="491"/>
      <c r="L62" s="491"/>
      <c r="M62" s="491"/>
      <c r="N62" s="491"/>
      <c r="O62" s="491"/>
      <c r="P62" s="492"/>
      <c r="Q62" s="493"/>
      <c r="R62" s="494"/>
      <c r="S62" s="495"/>
      <c r="T62" s="496"/>
      <c r="U62" s="497"/>
      <c r="V62" s="498"/>
      <c r="W62" s="499"/>
      <c r="X62" s="499"/>
      <c r="Y62" s="500"/>
      <c r="Z62" s="444" t="str">
        <f t="shared" si="2"/>
        <v/>
      </c>
      <c r="AA62" s="445"/>
      <c r="AB62" s="445"/>
      <c r="AC62" s="445"/>
      <c r="AD62" s="446"/>
      <c r="AE62" s="501"/>
      <c r="AF62" s="502"/>
      <c r="AG62" s="502"/>
      <c r="AH62" s="502"/>
      <c r="AI62" s="502"/>
      <c r="AJ62" s="502"/>
      <c r="AK62" s="502"/>
      <c r="AL62" s="502"/>
      <c r="AM62" s="503"/>
      <c r="AN62" s="46"/>
      <c r="AO62" s="45"/>
    </row>
    <row r="63" spans="1:41" ht="24.95" customHeight="1">
      <c r="A63" s="488"/>
      <c r="B63" s="489"/>
      <c r="C63" s="489"/>
      <c r="D63" s="489"/>
      <c r="E63" s="490"/>
      <c r="F63" s="491"/>
      <c r="G63" s="491"/>
      <c r="H63" s="491"/>
      <c r="I63" s="491"/>
      <c r="J63" s="491"/>
      <c r="K63" s="491"/>
      <c r="L63" s="491"/>
      <c r="M63" s="491"/>
      <c r="N63" s="491"/>
      <c r="O63" s="491"/>
      <c r="P63" s="492"/>
      <c r="Q63" s="493"/>
      <c r="R63" s="494"/>
      <c r="S63" s="495"/>
      <c r="T63" s="496"/>
      <c r="U63" s="497"/>
      <c r="V63" s="498"/>
      <c r="W63" s="499"/>
      <c r="X63" s="499"/>
      <c r="Y63" s="500"/>
      <c r="Z63" s="444" t="str">
        <f t="shared" si="2"/>
        <v/>
      </c>
      <c r="AA63" s="445"/>
      <c r="AB63" s="445"/>
      <c r="AC63" s="445"/>
      <c r="AD63" s="446"/>
      <c r="AE63" s="501"/>
      <c r="AF63" s="502"/>
      <c r="AG63" s="502"/>
      <c r="AH63" s="502"/>
      <c r="AI63" s="502"/>
      <c r="AJ63" s="502"/>
      <c r="AK63" s="502"/>
      <c r="AL63" s="502"/>
      <c r="AM63" s="503"/>
      <c r="AN63" s="46"/>
      <c r="AO63" s="45"/>
    </row>
    <row r="64" spans="1:41" ht="24.95" customHeight="1">
      <c r="A64" s="488"/>
      <c r="B64" s="489"/>
      <c r="C64" s="489"/>
      <c r="D64" s="489"/>
      <c r="E64" s="490"/>
      <c r="F64" s="491"/>
      <c r="G64" s="491"/>
      <c r="H64" s="491"/>
      <c r="I64" s="491"/>
      <c r="J64" s="491"/>
      <c r="K64" s="491"/>
      <c r="L64" s="491"/>
      <c r="M64" s="491"/>
      <c r="N64" s="491"/>
      <c r="O64" s="491"/>
      <c r="P64" s="492"/>
      <c r="Q64" s="493"/>
      <c r="R64" s="494"/>
      <c r="S64" s="495"/>
      <c r="T64" s="496"/>
      <c r="U64" s="497"/>
      <c r="V64" s="498"/>
      <c r="W64" s="499"/>
      <c r="X64" s="499"/>
      <c r="Y64" s="500"/>
      <c r="Z64" s="444" t="str">
        <f t="shared" si="2"/>
        <v/>
      </c>
      <c r="AA64" s="445"/>
      <c r="AB64" s="445"/>
      <c r="AC64" s="445"/>
      <c r="AD64" s="446"/>
      <c r="AE64" s="501"/>
      <c r="AF64" s="502"/>
      <c r="AG64" s="502"/>
      <c r="AH64" s="502"/>
      <c r="AI64" s="502"/>
      <c r="AJ64" s="502"/>
      <c r="AK64" s="502"/>
      <c r="AL64" s="502"/>
      <c r="AM64" s="503"/>
      <c r="AN64" s="46"/>
      <c r="AO64" s="45"/>
    </row>
    <row r="65" spans="1:41" ht="24.95" customHeight="1">
      <c r="A65" s="488"/>
      <c r="B65" s="489"/>
      <c r="C65" s="489"/>
      <c r="D65" s="489"/>
      <c r="E65" s="490"/>
      <c r="F65" s="491"/>
      <c r="G65" s="491"/>
      <c r="H65" s="491"/>
      <c r="I65" s="491"/>
      <c r="J65" s="491"/>
      <c r="K65" s="491"/>
      <c r="L65" s="491"/>
      <c r="M65" s="491"/>
      <c r="N65" s="491"/>
      <c r="O65" s="491"/>
      <c r="P65" s="492"/>
      <c r="Q65" s="493"/>
      <c r="R65" s="494"/>
      <c r="S65" s="495"/>
      <c r="T65" s="496"/>
      <c r="U65" s="497"/>
      <c r="V65" s="498"/>
      <c r="W65" s="499"/>
      <c r="X65" s="499"/>
      <c r="Y65" s="500"/>
      <c r="Z65" s="444" t="str">
        <f t="shared" si="2"/>
        <v/>
      </c>
      <c r="AA65" s="445"/>
      <c r="AB65" s="445"/>
      <c r="AC65" s="445"/>
      <c r="AD65" s="446"/>
      <c r="AE65" s="501"/>
      <c r="AF65" s="502"/>
      <c r="AG65" s="502"/>
      <c r="AH65" s="502"/>
      <c r="AI65" s="502"/>
      <c r="AJ65" s="502"/>
      <c r="AK65" s="502"/>
      <c r="AL65" s="502"/>
      <c r="AM65" s="503"/>
      <c r="AN65" s="46"/>
      <c r="AO65" s="45"/>
    </row>
    <row r="66" spans="1:41" ht="24.95" customHeight="1">
      <c r="A66" s="488"/>
      <c r="B66" s="489"/>
      <c r="C66" s="489"/>
      <c r="D66" s="489"/>
      <c r="E66" s="490"/>
      <c r="F66" s="491"/>
      <c r="G66" s="491"/>
      <c r="H66" s="491"/>
      <c r="I66" s="491"/>
      <c r="J66" s="491"/>
      <c r="K66" s="491"/>
      <c r="L66" s="491"/>
      <c r="M66" s="491"/>
      <c r="N66" s="491"/>
      <c r="O66" s="491"/>
      <c r="P66" s="492"/>
      <c r="Q66" s="493"/>
      <c r="R66" s="494"/>
      <c r="S66" s="495"/>
      <c r="T66" s="496"/>
      <c r="U66" s="497"/>
      <c r="V66" s="498"/>
      <c r="W66" s="499"/>
      <c r="X66" s="499"/>
      <c r="Y66" s="500"/>
      <c r="Z66" s="444" t="str">
        <f t="shared" si="2"/>
        <v/>
      </c>
      <c r="AA66" s="445"/>
      <c r="AB66" s="445"/>
      <c r="AC66" s="445"/>
      <c r="AD66" s="446"/>
      <c r="AE66" s="501"/>
      <c r="AF66" s="502"/>
      <c r="AG66" s="502"/>
      <c r="AH66" s="502"/>
      <c r="AI66" s="502"/>
      <c r="AJ66" s="502"/>
      <c r="AK66" s="502"/>
      <c r="AL66" s="502"/>
      <c r="AM66" s="503"/>
      <c r="AN66" s="46"/>
      <c r="AO66" s="45"/>
    </row>
    <row r="67" spans="1:41" ht="24.95" customHeight="1">
      <c r="A67" s="488"/>
      <c r="B67" s="489"/>
      <c r="C67" s="489"/>
      <c r="D67" s="489"/>
      <c r="E67" s="490"/>
      <c r="F67" s="491"/>
      <c r="G67" s="491"/>
      <c r="H67" s="491"/>
      <c r="I67" s="491"/>
      <c r="J67" s="491"/>
      <c r="K67" s="491"/>
      <c r="L67" s="491"/>
      <c r="M67" s="491"/>
      <c r="N67" s="491"/>
      <c r="O67" s="491"/>
      <c r="P67" s="492"/>
      <c r="Q67" s="493"/>
      <c r="R67" s="494"/>
      <c r="S67" s="495"/>
      <c r="T67" s="496"/>
      <c r="U67" s="497"/>
      <c r="V67" s="498"/>
      <c r="W67" s="499"/>
      <c r="X67" s="499"/>
      <c r="Y67" s="500"/>
      <c r="Z67" s="444" t="str">
        <f t="shared" si="2"/>
        <v/>
      </c>
      <c r="AA67" s="445"/>
      <c r="AB67" s="445"/>
      <c r="AC67" s="445"/>
      <c r="AD67" s="446"/>
      <c r="AE67" s="501"/>
      <c r="AF67" s="502"/>
      <c r="AG67" s="502"/>
      <c r="AH67" s="502"/>
      <c r="AI67" s="502"/>
      <c r="AJ67" s="502"/>
      <c r="AK67" s="502"/>
      <c r="AL67" s="502"/>
      <c r="AM67" s="503"/>
      <c r="AN67" s="46"/>
      <c r="AO67" s="45"/>
    </row>
    <row r="68" spans="1:41" ht="24.95" customHeight="1">
      <c r="A68" s="488"/>
      <c r="B68" s="489"/>
      <c r="C68" s="489"/>
      <c r="D68" s="489"/>
      <c r="E68" s="490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2"/>
      <c r="Q68" s="493"/>
      <c r="R68" s="494"/>
      <c r="S68" s="495"/>
      <c r="T68" s="496"/>
      <c r="U68" s="497"/>
      <c r="V68" s="498"/>
      <c r="W68" s="499"/>
      <c r="X68" s="499"/>
      <c r="Y68" s="500"/>
      <c r="Z68" s="444" t="str">
        <f t="shared" si="2"/>
        <v/>
      </c>
      <c r="AA68" s="445"/>
      <c r="AB68" s="445"/>
      <c r="AC68" s="445"/>
      <c r="AD68" s="446"/>
      <c r="AE68" s="501"/>
      <c r="AF68" s="502"/>
      <c r="AG68" s="502"/>
      <c r="AH68" s="502"/>
      <c r="AI68" s="502"/>
      <c r="AJ68" s="502"/>
      <c r="AK68" s="502"/>
      <c r="AL68" s="502"/>
      <c r="AM68" s="503"/>
      <c r="AN68" s="46"/>
      <c r="AO68" s="45"/>
    </row>
    <row r="69" spans="1:41" ht="24.95" customHeight="1">
      <c r="A69" s="488"/>
      <c r="B69" s="489"/>
      <c r="C69" s="489"/>
      <c r="D69" s="489"/>
      <c r="E69" s="490"/>
      <c r="F69" s="491"/>
      <c r="G69" s="491"/>
      <c r="H69" s="491"/>
      <c r="I69" s="491"/>
      <c r="J69" s="491"/>
      <c r="K69" s="491"/>
      <c r="L69" s="491"/>
      <c r="M69" s="491"/>
      <c r="N69" s="491"/>
      <c r="O69" s="491"/>
      <c r="P69" s="492"/>
      <c r="Q69" s="493"/>
      <c r="R69" s="494"/>
      <c r="S69" s="495"/>
      <c r="T69" s="496"/>
      <c r="U69" s="497"/>
      <c r="V69" s="498"/>
      <c r="W69" s="499"/>
      <c r="X69" s="499"/>
      <c r="Y69" s="500"/>
      <c r="Z69" s="444" t="str">
        <f t="shared" si="2"/>
        <v/>
      </c>
      <c r="AA69" s="445"/>
      <c r="AB69" s="445"/>
      <c r="AC69" s="445"/>
      <c r="AD69" s="446"/>
      <c r="AE69" s="501"/>
      <c r="AF69" s="502"/>
      <c r="AG69" s="502"/>
      <c r="AH69" s="502"/>
      <c r="AI69" s="502"/>
      <c r="AJ69" s="502"/>
      <c r="AK69" s="502"/>
      <c r="AL69" s="502"/>
      <c r="AM69" s="503"/>
      <c r="AN69" s="46"/>
      <c r="AO69" s="45"/>
    </row>
    <row r="70" spans="1:41" ht="24.95" customHeight="1">
      <c r="A70" s="488"/>
      <c r="B70" s="489"/>
      <c r="C70" s="489"/>
      <c r="D70" s="489"/>
      <c r="E70" s="490"/>
      <c r="F70" s="491"/>
      <c r="G70" s="491"/>
      <c r="H70" s="491"/>
      <c r="I70" s="491"/>
      <c r="J70" s="491"/>
      <c r="K70" s="491"/>
      <c r="L70" s="491"/>
      <c r="M70" s="491"/>
      <c r="N70" s="491"/>
      <c r="O70" s="491"/>
      <c r="P70" s="492"/>
      <c r="Q70" s="493"/>
      <c r="R70" s="494"/>
      <c r="S70" s="495"/>
      <c r="T70" s="496"/>
      <c r="U70" s="497"/>
      <c r="V70" s="498"/>
      <c r="W70" s="499"/>
      <c r="X70" s="499"/>
      <c r="Y70" s="500"/>
      <c r="Z70" s="444" t="str">
        <f t="shared" si="2"/>
        <v/>
      </c>
      <c r="AA70" s="445"/>
      <c r="AB70" s="445"/>
      <c r="AC70" s="445"/>
      <c r="AD70" s="446"/>
      <c r="AE70" s="501"/>
      <c r="AF70" s="502"/>
      <c r="AG70" s="502"/>
      <c r="AH70" s="502"/>
      <c r="AI70" s="502"/>
      <c r="AJ70" s="502"/>
      <c r="AK70" s="502"/>
      <c r="AL70" s="502"/>
      <c r="AM70" s="503"/>
      <c r="AN70" s="46"/>
      <c r="AO70" s="45"/>
    </row>
    <row r="71" spans="1:41" ht="24.95" customHeight="1">
      <c r="A71" s="488"/>
      <c r="B71" s="489"/>
      <c r="C71" s="489"/>
      <c r="D71" s="489"/>
      <c r="E71" s="490"/>
      <c r="F71" s="491"/>
      <c r="G71" s="491"/>
      <c r="H71" s="491"/>
      <c r="I71" s="491"/>
      <c r="J71" s="491"/>
      <c r="K71" s="491"/>
      <c r="L71" s="491"/>
      <c r="M71" s="491"/>
      <c r="N71" s="491"/>
      <c r="O71" s="491"/>
      <c r="P71" s="492"/>
      <c r="Q71" s="493"/>
      <c r="R71" s="494"/>
      <c r="S71" s="495"/>
      <c r="T71" s="496"/>
      <c r="U71" s="497"/>
      <c r="V71" s="498"/>
      <c r="W71" s="499"/>
      <c r="X71" s="499"/>
      <c r="Y71" s="500"/>
      <c r="Z71" s="444" t="str">
        <f t="shared" si="2"/>
        <v/>
      </c>
      <c r="AA71" s="445"/>
      <c r="AB71" s="445"/>
      <c r="AC71" s="445"/>
      <c r="AD71" s="446"/>
      <c r="AE71" s="501"/>
      <c r="AF71" s="502"/>
      <c r="AG71" s="502"/>
      <c r="AH71" s="502"/>
      <c r="AI71" s="502"/>
      <c r="AJ71" s="502"/>
      <c r="AK71" s="502"/>
      <c r="AL71" s="502"/>
      <c r="AM71" s="503"/>
      <c r="AN71" s="46"/>
      <c r="AO71" s="45"/>
    </row>
    <row r="72" spans="1:41" ht="24.95" customHeight="1">
      <c r="A72" s="488"/>
      <c r="B72" s="489"/>
      <c r="C72" s="489"/>
      <c r="D72" s="489"/>
      <c r="E72" s="490"/>
      <c r="F72" s="491"/>
      <c r="G72" s="491"/>
      <c r="H72" s="491"/>
      <c r="I72" s="491"/>
      <c r="J72" s="491"/>
      <c r="K72" s="491"/>
      <c r="L72" s="491"/>
      <c r="M72" s="491"/>
      <c r="N72" s="491"/>
      <c r="O72" s="491"/>
      <c r="P72" s="492"/>
      <c r="Q72" s="493"/>
      <c r="R72" s="494"/>
      <c r="S72" s="495"/>
      <c r="T72" s="496"/>
      <c r="U72" s="497"/>
      <c r="V72" s="498"/>
      <c r="W72" s="499"/>
      <c r="X72" s="499"/>
      <c r="Y72" s="500"/>
      <c r="Z72" s="444" t="str">
        <f t="shared" si="2"/>
        <v/>
      </c>
      <c r="AA72" s="445"/>
      <c r="AB72" s="445"/>
      <c r="AC72" s="445"/>
      <c r="AD72" s="446"/>
      <c r="AE72" s="501"/>
      <c r="AF72" s="502"/>
      <c r="AG72" s="502"/>
      <c r="AH72" s="502"/>
      <c r="AI72" s="502"/>
      <c r="AJ72" s="502"/>
      <c r="AK72" s="502"/>
      <c r="AL72" s="502"/>
      <c r="AM72" s="503"/>
      <c r="AN72" s="46"/>
      <c r="AO72" s="45"/>
    </row>
    <row r="73" spans="1:41" ht="24.95" customHeight="1">
      <c r="A73" s="488"/>
      <c r="B73" s="489"/>
      <c r="C73" s="489"/>
      <c r="D73" s="489"/>
      <c r="E73" s="490"/>
      <c r="F73" s="491"/>
      <c r="G73" s="491"/>
      <c r="H73" s="491"/>
      <c r="I73" s="491"/>
      <c r="J73" s="491"/>
      <c r="K73" s="491"/>
      <c r="L73" s="491"/>
      <c r="M73" s="491"/>
      <c r="N73" s="491"/>
      <c r="O73" s="491"/>
      <c r="P73" s="492"/>
      <c r="Q73" s="493"/>
      <c r="R73" s="494"/>
      <c r="S73" s="495"/>
      <c r="T73" s="496"/>
      <c r="U73" s="497"/>
      <c r="V73" s="498"/>
      <c r="W73" s="499"/>
      <c r="X73" s="499"/>
      <c r="Y73" s="500"/>
      <c r="Z73" s="444" t="str">
        <f t="shared" si="2"/>
        <v/>
      </c>
      <c r="AA73" s="445"/>
      <c r="AB73" s="445"/>
      <c r="AC73" s="445"/>
      <c r="AD73" s="446"/>
      <c r="AE73" s="501"/>
      <c r="AF73" s="502"/>
      <c r="AG73" s="502"/>
      <c r="AH73" s="502"/>
      <c r="AI73" s="502"/>
      <c r="AJ73" s="502"/>
      <c r="AK73" s="502"/>
      <c r="AL73" s="502"/>
      <c r="AM73" s="503"/>
      <c r="AN73" s="46"/>
      <c r="AO73" s="45"/>
    </row>
    <row r="74" spans="1:41" ht="24.95" customHeight="1">
      <c r="A74" s="504"/>
      <c r="B74" s="505"/>
      <c r="C74" s="505"/>
      <c r="D74" s="505"/>
      <c r="E74" s="506"/>
      <c r="F74" s="507"/>
      <c r="G74" s="507"/>
      <c r="H74" s="507"/>
      <c r="I74" s="507"/>
      <c r="J74" s="507"/>
      <c r="K74" s="507"/>
      <c r="L74" s="507"/>
      <c r="M74" s="507"/>
      <c r="N74" s="507"/>
      <c r="O74" s="507"/>
      <c r="P74" s="508"/>
      <c r="Q74" s="509"/>
      <c r="R74" s="510"/>
      <c r="S74" s="511"/>
      <c r="T74" s="512"/>
      <c r="U74" s="513"/>
      <c r="V74" s="514"/>
      <c r="W74" s="515"/>
      <c r="X74" s="515"/>
      <c r="Y74" s="516"/>
      <c r="Z74" s="425" t="str">
        <f t="shared" si="2"/>
        <v/>
      </c>
      <c r="AA74" s="426"/>
      <c r="AB74" s="426"/>
      <c r="AC74" s="426"/>
      <c r="AD74" s="427"/>
      <c r="AE74" s="517"/>
      <c r="AF74" s="518"/>
      <c r="AG74" s="518"/>
      <c r="AH74" s="518"/>
      <c r="AI74" s="518"/>
      <c r="AJ74" s="518"/>
      <c r="AK74" s="518"/>
      <c r="AL74" s="518"/>
      <c r="AM74" s="519"/>
      <c r="AN74" s="62"/>
      <c r="AO74" s="63"/>
    </row>
    <row r="75" spans="1:41" ht="24.95" customHeight="1">
      <c r="A75" s="58"/>
      <c r="B75" s="59"/>
      <c r="C75" s="59"/>
      <c r="D75" s="59"/>
      <c r="E75" s="59"/>
      <c r="F75" s="59"/>
      <c r="G75" s="59"/>
      <c r="H75" s="59"/>
      <c r="I75" s="59"/>
      <c r="J75" s="59"/>
      <c r="K75" s="428" t="s">
        <v>76</v>
      </c>
      <c r="L75" s="428"/>
      <c r="M75" s="428"/>
      <c r="N75" s="428"/>
      <c r="O75" s="428"/>
      <c r="P75" s="59"/>
      <c r="Q75" s="59"/>
      <c r="R75" s="59"/>
      <c r="S75" s="59"/>
      <c r="T75" s="59"/>
      <c r="U75" s="59"/>
      <c r="V75" s="59"/>
      <c r="W75" s="59"/>
      <c r="X75" s="59"/>
      <c r="Y75" s="60"/>
      <c r="Z75" s="408" t="str">
        <f>IF(COUNT(Z57:AD74)=0,"",SUM(Z57:AD74))</f>
        <v/>
      </c>
      <c r="AA75" s="408"/>
      <c r="AB75" s="408"/>
      <c r="AC75" s="408"/>
      <c r="AD75" s="408"/>
      <c r="AE75" s="371" t="s">
        <v>64</v>
      </c>
      <c r="AF75" s="80"/>
      <c r="AG75" s="80"/>
      <c r="AH75" s="81"/>
      <c r="AI75" s="529" t="str">
        <f>IF($AI$25="","",$AI$25)</f>
        <v/>
      </c>
      <c r="AJ75" s="530"/>
      <c r="AK75" s="530"/>
      <c r="AL75" s="33" t="s">
        <v>24</v>
      </c>
      <c r="AM75" s="80" t="str">
        <f>IF($AM$25="","",$AM$25)</f>
        <v/>
      </c>
      <c r="AN75" s="80"/>
      <c r="AO75" s="531"/>
    </row>
    <row r="76" spans="1:41" ht="22.5" customHeight="1">
      <c r="A76" s="1"/>
      <c r="B76" s="1"/>
      <c r="C76" s="1"/>
      <c r="D76" s="1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1"/>
      <c r="AD76" s="1"/>
      <c r="AE76" s="1"/>
      <c r="AF76" s="1"/>
      <c r="AG76" s="1"/>
      <c r="AH76" s="1"/>
      <c r="AI76" s="37"/>
      <c r="AJ76" s="474" t="s">
        <v>50</v>
      </c>
      <c r="AK76" s="474"/>
      <c r="AL76" s="474"/>
      <c r="AM76" s="474"/>
      <c r="AN76" s="474"/>
      <c r="AO76" s="474"/>
    </row>
    <row r="77" spans="1:41" ht="28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475" t="s">
        <v>51</v>
      </c>
      <c r="N77" s="475"/>
      <c r="O77" s="475"/>
      <c r="P77" s="475"/>
      <c r="Q77" s="475"/>
      <c r="R77" s="475"/>
      <c r="S77" s="475"/>
      <c r="T77" s="475"/>
      <c r="U77" s="475"/>
      <c r="V77" s="475"/>
      <c r="W77" s="475"/>
      <c r="X77" s="475"/>
      <c r="Y77" s="475"/>
      <c r="Z77" s="2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</row>
    <row r="78" spans="1:41" ht="28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525" t="s">
        <v>47</v>
      </c>
      <c r="AB78" s="526"/>
      <c r="AC78" s="526"/>
      <c r="AD78" s="527" t="str">
        <f>$AD$5</f>
        <v/>
      </c>
      <c r="AE78" s="527"/>
      <c r="AF78" s="527"/>
      <c r="AG78" s="527"/>
      <c r="AH78" s="527"/>
      <c r="AI78" s="527"/>
      <c r="AJ78" s="527"/>
      <c r="AK78" s="527"/>
      <c r="AL78" s="527"/>
      <c r="AM78" s="527"/>
      <c r="AN78" s="527"/>
      <c r="AO78" s="528"/>
    </row>
    <row r="79" spans="1:41" ht="12.6" customHeight="1">
      <c r="A79" s="524"/>
      <c r="B79" s="524"/>
      <c r="C79" s="524"/>
      <c r="D79" s="524"/>
      <c r="E79" s="524"/>
      <c r="F79" s="524"/>
      <c r="G79" s="524"/>
      <c r="H79" s="524"/>
      <c r="I79" s="524"/>
      <c r="J79" s="524"/>
      <c r="K79" s="524"/>
      <c r="L79" s="524"/>
      <c r="M79" s="524"/>
      <c r="N79" s="524"/>
      <c r="O79" s="524"/>
      <c r="P79" s="524"/>
      <c r="Q79" s="524"/>
      <c r="R79" s="524"/>
      <c r="S79" s="524"/>
      <c r="T79" s="524"/>
      <c r="U79" s="524"/>
      <c r="V79" s="524"/>
      <c r="W79" s="524"/>
      <c r="X79" s="524"/>
      <c r="Y79" s="524"/>
      <c r="Z79" s="524"/>
      <c r="AA79" s="524"/>
      <c r="AB79" s="524"/>
      <c r="AC79" s="524"/>
      <c r="AD79" s="524"/>
      <c r="AE79" s="524"/>
      <c r="AF79" s="524"/>
      <c r="AG79" s="524"/>
      <c r="AH79" s="524"/>
      <c r="AI79" s="524"/>
      <c r="AJ79" s="524"/>
      <c r="AK79" s="524"/>
      <c r="AL79" s="524"/>
      <c r="AM79" s="524"/>
      <c r="AN79" s="524"/>
      <c r="AO79" s="524"/>
    </row>
    <row r="80" spans="1:41" ht="24.95" customHeight="1">
      <c r="A80" s="132" t="s">
        <v>55</v>
      </c>
      <c r="B80" s="134"/>
      <c r="C80" s="134"/>
      <c r="D80" s="134"/>
      <c r="E80" s="371" t="s">
        <v>56</v>
      </c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5"/>
      <c r="Q80" s="371" t="s">
        <v>57</v>
      </c>
      <c r="R80" s="134"/>
      <c r="S80" s="135"/>
      <c r="T80" s="371" t="s">
        <v>58</v>
      </c>
      <c r="U80" s="135"/>
      <c r="V80" s="371" t="s">
        <v>59</v>
      </c>
      <c r="W80" s="134"/>
      <c r="X80" s="134"/>
      <c r="Y80" s="135"/>
      <c r="Z80" s="394" t="s">
        <v>60</v>
      </c>
      <c r="AA80" s="395"/>
      <c r="AB80" s="395"/>
      <c r="AC80" s="395"/>
      <c r="AD80" s="523"/>
      <c r="AE80" s="136" t="s">
        <v>38</v>
      </c>
      <c r="AF80" s="134"/>
      <c r="AG80" s="80"/>
      <c r="AH80" s="80"/>
      <c r="AI80" s="80"/>
      <c r="AJ80" s="80"/>
      <c r="AK80" s="80"/>
      <c r="AL80" s="80"/>
      <c r="AM80" s="80"/>
      <c r="AN80" s="80"/>
      <c r="AO80" s="133"/>
    </row>
    <row r="81" spans="1:41" ht="24.95" customHeight="1">
      <c r="A81" s="488"/>
      <c r="B81" s="489"/>
      <c r="C81" s="489"/>
      <c r="D81" s="489"/>
      <c r="E81" s="532"/>
      <c r="F81" s="533"/>
      <c r="G81" s="533"/>
      <c r="H81" s="533"/>
      <c r="I81" s="533"/>
      <c r="J81" s="533"/>
      <c r="K81" s="533"/>
      <c r="L81" s="533"/>
      <c r="M81" s="533"/>
      <c r="N81" s="533"/>
      <c r="O81" s="533"/>
      <c r="P81" s="534"/>
      <c r="Q81" s="535"/>
      <c r="R81" s="536"/>
      <c r="S81" s="537"/>
      <c r="T81" s="538"/>
      <c r="U81" s="539"/>
      <c r="V81" s="540"/>
      <c r="W81" s="541"/>
      <c r="X81" s="541"/>
      <c r="Y81" s="542"/>
      <c r="Z81" s="458" t="str">
        <f>IF(Q81="","",ROUND(Q81*V81,0))</f>
        <v/>
      </c>
      <c r="AA81" s="459"/>
      <c r="AB81" s="459"/>
      <c r="AC81" s="459"/>
      <c r="AD81" s="460"/>
      <c r="AE81" s="520"/>
      <c r="AF81" s="521"/>
      <c r="AG81" s="521"/>
      <c r="AH81" s="521"/>
      <c r="AI81" s="521"/>
      <c r="AJ81" s="521"/>
      <c r="AK81" s="521"/>
      <c r="AL81" s="521"/>
      <c r="AM81" s="522"/>
      <c r="AN81" s="42"/>
      <c r="AO81" s="43"/>
    </row>
    <row r="82" spans="1:41" ht="24.95" customHeight="1">
      <c r="A82" s="488"/>
      <c r="B82" s="489"/>
      <c r="C82" s="489"/>
      <c r="D82" s="489"/>
      <c r="E82" s="490"/>
      <c r="F82" s="491"/>
      <c r="G82" s="491"/>
      <c r="H82" s="491"/>
      <c r="I82" s="491"/>
      <c r="J82" s="491"/>
      <c r="K82" s="491"/>
      <c r="L82" s="491"/>
      <c r="M82" s="491"/>
      <c r="N82" s="491"/>
      <c r="O82" s="491"/>
      <c r="P82" s="492"/>
      <c r="Q82" s="493"/>
      <c r="R82" s="494"/>
      <c r="S82" s="495"/>
      <c r="T82" s="496"/>
      <c r="U82" s="497"/>
      <c r="V82" s="498"/>
      <c r="W82" s="499"/>
      <c r="X82" s="499"/>
      <c r="Y82" s="500"/>
      <c r="Z82" s="444" t="str">
        <f t="shared" ref="Z82:Z98" si="3">IF(Q82="","",ROUND(Q82*V82,0))</f>
        <v/>
      </c>
      <c r="AA82" s="445"/>
      <c r="AB82" s="445"/>
      <c r="AC82" s="445"/>
      <c r="AD82" s="446"/>
      <c r="AE82" s="501"/>
      <c r="AF82" s="502"/>
      <c r="AG82" s="502"/>
      <c r="AH82" s="502"/>
      <c r="AI82" s="502"/>
      <c r="AJ82" s="502"/>
      <c r="AK82" s="502"/>
      <c r="AL82" s="502"/>
      <c r="AM82" s="503"/>
      <c r="AN82" s="44"/>
      <c r="AO82" s="45"/>
    </row>
    <row r="83" spans="1:41" ht="24.95" customHeight="1">
      <c r="A83" s="488"/>
      <c r="B83" s="489"/>
      <c r="C83" s="489"/>
      <c r="D83" s="489"/>
      <c r="E83" s="490"/>
      <c r="F83" s="491"/>
      <c r="G83" s="491"/>
      <c r="H83" s="491"/>
      <c r="I83" s="491"/>
      <c r="J83" s="491"/>
      <c r="K83" s="491"/>
      <c r="L83" s="491"/>
      <c r="M83" s="491"/>
      <c r="N83" s="491"/>
      <c r="O83" s="491"/>
      <c r="P83" s="492"/>
      <c r="Q83" s="493"/>
      <c r="R83" s="494"/>
      <c r="S83" s="495"/>
      <c r="T83" s="496"/>
      <c r="U83" s="497"/>
      <c r="V83" s="498"/>
      <c r="W83" s="499"/>
      <c r="X83" s="499"/>
      <c r="Y83" s="500"/>
      <c r="Z83" s="444" t="str">
        <f t="shared" si="3"/>
        <v/>
      </c>
      <c r="AA83" s="445"/>
      <c r="AB83" s="445"/>
      <c r="AC83" s="445"/>
      <c r="AD83" s="446"/>
      <c r="AE83" s="501"/>
      <c r="AF83" s="502"/>
      <c r="AG83" s="502"/>
      <c r="AH83" s="502"/>
      <c r="AI83" s="502"/>
      <c r="AJ83" s="502"/>
      <c r="AK83" s="502"/>
      <c r="AL83" s="502"/>
      <c r="AM83" s="503"/>
      <c r="AN83" s="46"/>
      <c r="AO83" s="45"/>
    </row>
    <row r="84" spans="1:41" ht="24.95" customHeight="1">
      <c r="A84" s="488"/>
      <c r="B84" s="489"/>
      <c r="C84" s="489"/>
      <c r="D84" s="489"/>
      <c r="E84" s="490"/>
      <c r="F84" s="491"/>
      <c r="G84" s="491"/>
      <c r="H84" s="491"/>
      <c r="I84" s="491"/>
      <c r="J84" s="491"/>
      <c r="K84" s="491"/>
      <c r="L84" s="491"/>
      <c r="M84" s="491"/>
      <c r="N84" s="491"/>
      <c r="O84" s="491"/>
      <c r="P84" s="492"/>
      <c r="Q84" s="493"/>
      <c r="R84" s="494"/>
      <c r="S84" s="495"/>
      <c r="T84" s="496"/>
      <c r="U84" s="497"/>
      <c r="V84" s="498"/>
      <c r="W84" s="499"/>
      <c r="X84" s="499"/>
      <c r="Y84" s="500"/>
      <c r="Z84" s="444" t="str">
        <f t="shared" si="3"/>
        <v/>
      </c>
      <c r="AA84" s="445"/>
      <c r="AB84" s="445"/>
      <c r="AC84" s="445"/>
      <c r="AD84" s="446"/>
      <c r="AE84" s="501"/>
      <c r="AF84" s="502"/>
      <c r="AG84" s="502"/>
      <c r="AH84" s="502"/>
      <c r="AI84" s="502"/>
      <c r="AJ84" s="502"/>
      <c r="AK84" s="502"/>
      <c r="AL84" s="502"/>
      <c r="AM84" s="503"/>
      <c r="AN84" s="46"/>
      <c r="AO84" s="45"/>
    </row>
    <row r="85" spans="1:41" ht="24.95" customHeight="1">
      <c r="A85" s="488"/>
      <c r="B85" s="489"/>
      <c r="C85" s="489"/>
      <c r="D85" s="489"/>
      <c r="E85" s="490"/>
      <c r="F85" s="491"/>
      <c r="G85" s="491"/>
      <c r="H85" s="491"/>
      <c r="I85" s="491"/>
      <c r="J85" s="491"/>
      <c r="K85" s="491"/>
      <c r="L85" s="491"/>
      <c r="M85" s="491"/>
      <c r="N85" s="491"/>
      <c r="O85" s="491"/>
      <c r="P85" s="492"/>
      <c r="Q85" s="493"/>
      <c r="R85" s="494"/>
      <c r="S85" s="495"/>
      <c r="T85" s="496"/>
      <c r="U85" s="497"/>
      <c r="V85" s="498"/>
      <c r="W85" s="499"/>
      <c r="X85" s="499"/>
      <c r="Y85" s="500"/>
      <c r="Z85" s="444" t="str">
        <f t="shared" si="3"/>
        <v/>
      </c>
      <c r="AA85" s="445"/>
      <c r="AB85" s="445"/>
      <c r="AC85" s="445"/>
      <c r="AD85" s="446"/>
      <c r="AE85" s="501"/>
      <c r="AF85" s="502"/>
      <c r="AG85" s="502"/>
      <c r="AH85" s="502"/>
      <c r="AI85" s="502"/>
      <c r="AJ85" s="502"/>
      <c r="AK85" s="502"/>
      <c r="AL85" s="502"/>
      <c r="AM85" s="503"/>
      <c r="AN85" s="46"/>
      <c r="AO85" s="45"/>
    </row>
    <row r="86" spans="1:41" ht="24.95" customHeight="1">
      <c r="A86" s="488"/>
      <c r="B86" s="489"/>
      <c r="C86" s="489"/>
      <c r="D86" s="489"/>
      <c r="E86" s="490"/>
      <c r="F86" s="491"/>
      <c r="G86" s="491"/>
      <c r="H86" s="491"/>
      <c r="I86" s="491"/>
      <c r="J86" s="491"/>
      <c r="K86" s="491"/>
      <c r="L86" s="491"/>
      <c r="M86" s="491"/>
      <c r="N86" s="491"/>
      <c r="O86" s="491"/>
      <c r="P86" s="492"/>
      <c r="Q86" s="493"/>
      <c r="R86" s="494"/>
      <c r="S86" s="495"/>
      <c r="T86" s="496"/>
      <c r="U86" s="497"/>
      <c r="V86" s="498"/>
      <c r="W86" s="499"/>
      <c r="X86" s="499"/>
      <c r="Y86" s="500"/>
      <c r="Z86" s="444" t="str">
        <f t="shared" si="3"/>
        <v/>
      </c>
      <c r="AA86" s="445"/>
      <c r="AB86" s="445"/>
      <c r="AC86" s="445"/>
      <c r="AD86" s="446"/>
      <c r="AE86" s="501"/>
      <c r="AF86" s="502"/>
      <c r="AG86" s="502"/>
      <c r="AH86" s="502"/>
      <c r="AI86" s="502"/>
      <c r="AJ86" s="502"/>
      <c r="AK86" s="502"/>
      <c r="AL86" s="502"/>
      <c r="AM86" s="503"/>
      <c r="AN86" s="46"/>
      <c r="AO86" s="45"/>
    </row>
    <row r="87" spans="1:41" ht="24.95" customHeight="1">
      <c r="A87" s="488"/>
      <c r="B87" s="489"/>
      <c r="C87" s="489"/>
      <c r="D87" s="489"/>
      <c r="E87" s="490"/>
      <c r="F87" s="491"/>
      <c r="G87" s="491"/>
      <c r="H87" s="491"/>
      <c r="I87" s="491"/>
      <c r="J87" s="491"/>
      <c r="K87" s="491"/>
      <c r="L87" s="491"/>
      <c r="M87" s="491"/>
      <c r="N87" s="491"/>
      <c r="O87" s="491"/>
      <c r="P87" s="492"/>
      <c r="Q87" s="493"/>
      <c r="R87" s="494"/>
      <c r="S87" s="495"/>
      <c r="T87" s="496"/>
      <c r="U87" s="497"/>
      <c r="V87" s="498"/>
      <c r="W87" s="499"/>
      <c r="X87" s="499"/>
      <c r="Y87" s="500"/>
      <c r="Z87" s="444" t="str">
        <f t="shared" si="3"/>
        <v/>
      </c>
      <c r="AA87" s="445"/>
      <c r="AB87" s="445"/>
      <c r="AC87" s="445"/>
      <c r="AD87" s="446"/>
      <c r="AE87" s="501"/>
      <c r="AF87" s="502"/>
      <c r="AG87" s="502"/>
      <c r="AH87" s="502"/>
      <c r="AI87" s="502"/>
      <c r="AJ87" s="502"/>
      <c r="AK87" s="502"/>
      <c r="AL87" s="502"/>
      <c r="AM87" s="503"/>
      <c r="AN87" s="46"/>
      <c r="AO87" s="45"/>
    </row>
    <row r="88" spans="1:41" ht="24.95" customHeight="1">
      <c r="A88" s="488"/>
      <c r="B88" s="489"/>
      <c r="C88" s="489"/>
      <c r="D88" s="489"/>
      <c r="E88" s="490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2"/>
      <c r="Q88" s="493"/>
      <c r="R88" s="494"/>
      <c r="S88" s="495"/>
      <c r="T88" s="496"/>
      <c r="U88" s="497"/>
      <c r="V88" s="498"/>
      <c r="W88" s="499"/>
      <c r="X88" s="499"/>
      <c r="Y88" s="500"/>
      <c r="Z88" s="444" t="str">
        <f t="shared" si="3"/>
        <v/>
      </c>
      <c r="AA88" s="445"/>
      <c r="AB88" s="445"/>
      <c r="AC88" s="445"/>
      <c r="AD88" s="446"/>
      <c r="AE88" s="501"/>
      <c r="AF88" s="502"/>
      <c r="AG88" s="502"/>
      <c r="AH88" s="502"/>
      <c r="AI88" s="502"/>
      <c r="AJ88" s="502"/>
      <c r="AK88" s="502"/>
      <c r="AL88" s="502"/>
      <c r="AM88" s="503"/>
      <c r="AN88" s="46"/>
      <c r="AO88" s="45"/>
    </row>
    <row r="89" spans="1:41" ht="24.95" customHeight="1">
      <c r="A89" s="488"/>
      <c r="B89" s="489"/>
      <c r="C89" s="489"/>
      <c r="D89" s="489"/>
      <c r="E89" s="490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2"/>
      <c r="Q89" s="493"/>
      <c r="R89" s="494"/>
      <c r="S89" s="495"/>
      <c r="T89" s="496"/>
      <c r="U89" s="497"/>
      <c r="V89" s="498"/>
      <c r="W89" s="499"/>
      <c r="X89" s="499"/>
      <c r="Y89" s="500"/>
      <c r="Z89" s="444" t="str">
        <f t="shared" si="3"/>
        <v/>
      </c>
      <c r="AA89" s="445"/>
      <c r="AB89" s="445"/>
      <c r="AC89" s="445"/>
      <c r="AD89" s="446"/>
      <c r="AE89" s="501"/>
      <c r="AF89" s="502"/>
      <c r="AG89" s="502"/>
      <c r="AH89" s="502"/>
      <c r="AI89" s="502"/>
      <c r="AJ89" s="502"/>
      <c r="AK89" s="502"/>
      <c r="AL89" s="502"/>
      <c r="AM89" s="503"/>
      <c r="AN89" s="46"/>
      <c r="AO89" s="45"/>
    </row>
    <row r="90" spans="1:41" ht="24.95" customHeight="1">
      <c r="A90" s="488"/>
      <c r="B90" s="489"/>
      <c r="C90" s="489"/>
      <c r="D90" s="489"/>
      <c r="E90" s="490"/>
      <c r="F90" s="491"/>
      <c r="G90" s="491"/>
      <c r="H90" s="491"/>
      <c r="I90" s="491"/>
      <c r="J90" s="491"/>
      <c r="K90" s="491"/>
      <c r="L90" s="491"/>
      <c r="M90" s="491"/>
      <c r="N90" s="491"/>
      <c r="O90" s="491"/>
      <c r="P90" s="492"/>
      <c r="Q90" s="493"/>
      <c r="R90" s="494"/>
      <c r="S90" s="495"/>
      <c r="T90" s="496"/>
      <c r="U90" s="497"/>
      <c r="V90" s="498"/>
      <c r="W90" s="499"/>
      <c r="X90" s="499"/>
      <c r="Y90" s="500"/>
      <c r="Z90" s="444" t="str">
        <f t="shared" si="3"/>
        <v/>
      </c>
      <c r="AA90" s="445"/>
      <c r="AB90" s="445"/>
      <c r="AC90" s="445"/>
      <c r="AD90" s="446"/>
      <c r="AE90" s="501"/>
      <c r="AF90" s="502"/>
      <c r="AG90" s="502"/>
      <c r="AH90" s="502"/>
      <c r="AI90" s="502"/>
      <c r="AJ90" s="502"/>
      <c r="AK90" s="502"/>
      <c r="AL90" s="502"/>
      <c r="AM90" s="503"/>
      <c r="AN90" s="46"/>
      <c r="AO90" s="45"/>
    </row>
    <row r="91" spans="1:41" ht="24.95" customHeight="1">
      <c r="A91" s="488"/>
      <c r="B91" s="489"/>
      <c r="C91" s="489"/>
      <c r="D91" s="489"/>
      <c r="E91" s="490"/>
      <c r="F91" s="491"/>
      <c r="G91" s="491"/>
      <c r="H91" s="491"/>
      <c r="I91" s="491"/>
      <c r="J91" s="491"/>
      <c r="K91" s="491"/>
      <c r="L91" s="491"/>
      <c r="M91" s="491"/>
      <c r="N91" s="491"/>
      <c r="O91" s="491"/>
      <c r="P91" s="492"/>
      <c r="Q91" s="493"/>
      <c r="R91" s="494"/>
      <c r="S91" s="495"/>
      <c r="T91" s="496"/>
      <c r="U91" s="497"/>
      <c r="V91" s="498"/>
      <c r="W91" s="499"/>
      <c r="X91" s="499"/>
      <c r="Y91" s="500"/>
      <c r="Z91" s="444" t="str">
        <f t="shared" si="3"/>
        <v/>
      </c>
      <c r="AA91" s="445"/>
      <c r="AB91" s="445"/>
      <c r="AC91" s="445"/>
      <c r="AD91" s="446"/>
      <c r="AE91" s="501"/>
      <c r="AF91" s="502"/>
      <c r="AG91" s="502"/>
      <c r="AH91" s="502"/>
      <c r="AI91" s="502"/>
      <c r="AJ91" s="502"/>
      <c r="AK91" s="502"/>
      <c r="AL91" s="502"/>
      <c r="AM91" s="503"/>
      <c r="AN91" s="46"/>
      <c r="AO91" s="45"/>
    </row>
    <row r="92" spans="1:41" ht="24.95" customHeight="1">
      <c r="A92" s="488"/>
      <c r="B92" s="489"/>
      <c r="C92" s="489"/>
      <c r="D92" s="489"/>
      <c r="E92" s="490"/>
      <c r="F92" s="491"/>
      <c r="G92" s="491"/>
      <c r="H92" s="491"/>
      <c r="I92" s="491"/>
      <c r="J92" s="491"/>
      <c r="K92" s="491"/>
      <c r="L92" s="491"/>
      <c r="M92" s="491"/>
      <c r="N92" s="491"/>
      <c r="O92" s="491"/>
      <c r="P92" s="492"/>
      <c r="Q92" s="493"/>
      <c r="R92" s="494"/>
      <c r="S92" s="495"/>
      <c r="T92" s="496"/>
      <c r="U92" s="497"/>
      <c r="V92" s="498"/>
      <c r="W92" s="499"/>
      <c r="X92" s="499"/>
      <c r="Y92" s="500"/>
      <c r="Z92" s="444" t="str">
        <f t="shared" si="3"/>
        <v/>
      </c>
      <c r="AA92" s="445"/>
      <c r="AB92" s="445"/>
      <c r="AC92" s="445"/>
      <c r="AD92" s="446"/>
      <c r="AE92" s="501"/>
      <c r="AF92" s="502"/>
      <c r="AG92" s="502"/>
      <c r="AH92" s="502"/>
      <c r="AI92" s="502"/>
      <c r="AJ92" s="502"/>
      <c r="AK92" s="502"/>
      <c r="AL92" s="502"/>
      <c r="AM92" s="503"/>
      <c r="AN92" s="46"/>
      <c r="AO92" s="45"/>
    </row>
    <row r="93" spans="1:41" ht="24.95" customHeight="1">
      <c r="A93" s="488"/>
      <c r="B93" s="489"/>
      <c r="C93" s="489"/>
      <c r="D93" s="489"/>
      <c r="E93" s="490"/>
      <c r="F93" s="491"/>
      <c r="G93" s="491"/>
      <c r="H93" s="491"/>
      <c r="I93" s="491"/>
      <c r="J93" s="491"/>
      <c r="K93" s="491"/>
      <c r="L93" s="491"/>
      <c r="M93" s="491"/>
      <c r="N93" s="491"/>
      <c r="O93" s="491"/>
      <c r="P93" s="492"/>
      <c r="Q93" s="493"/>
      <c r="R93" s="494"/>
      <c r="S93" s="495"/>
      <c r="T93" s="496"/>
      <c r="U93" s="497"/>
      <c r="V93" s="498"/>
      <c r="W93" s="499"/>
      <c r="X93" s="499"/>
      <c r="Y93" s="500"/>
      <c r="Z93" s="444" t="str">
        <f t="shared" si="3"/>
        <v/>
      </c>
      <c r="AA93" s="445"/>
      <c r="AB93" s="445"/>
      <c r="AC93" s="445"/>
      <c r="AD93" s="446"/>
      <c r="AE93" s="501"/>
      <c r="AF93" s="502"/>
      <c r="AG93" s="502"/>
      <c r="AH93" s="502"/>
      <c r="AI93" s="502"/>
      <c r="AJ93" s="502"/>
      <c r="AK93" s="502"/>
      <c r="AL93" s="502"/>
      <c r="AM93" s="503"/>
      <c r="AN93" s="46"/>
      <c r="AO93" s="45"/>
    </row>
    <row r="94" spans="1:41" ht="24.95" customHeight="1">
      <c r="A94" s="488"/>
      <c r="B94" s="489"/>
      <c r="C94" s="489"/>
      <c r="D94" s="489"/>
      <c r="E94" s="490"/>
      <c r="F94" s="491"/>
      <c r="G94" s="491"/>
      <c r="H94" s="491"/>
      <c r="I94" s="491"/>
      <c r="J94" s="491"/>
      <c r="K94" s="491"/>
      <c r="L94" s="491"/>
      <c r="M94" s="491"/>
      <c r="N94" s="491"/>
      <c r="O94" s="491"/>
      <c r="P94" s="492"/>
      <c r="Q94" s="493"/>
      <c r="R94" s="494"/>
      <c r="S94" s="495"/>
      <c r="T94" s="496"/>
      <c r="U94" s="497"/>
      <c r="V94" s="498"/>
      <c r="W94" s="499"/>
      <c r="X94" s="499"/>
      <c r="Y94" s="500"/>
      <c r="Z94" s="444" t="str">
        <f t="shared" si="3"/>
        <v/>
      </c>
      <c r="AA94" s="445"/>
      <c r="AB94" s="445"/>
      <c r="AC94" s="445"/>
      <c r="AD94" s="446"/>
      <c r="AE94" s="501"/>
      <c r="AF94" s="502"/>
      <c r="AG94" s="502"/>
      <c r="AH94" s="502"/>
      <c r="AI94" s="502"/>
      <c r="AJ94" s="502"/>
      <c r="AK94" s="502"/>
      <c r="AL94" s="502"/>
      <c r="AM94" s="503"/>
      <c r="AN94" s="46"/>
      <c r="AO94" s="45"/>
    </row>
    <row r="95" spans="1:41" ht="24.95" customHeight="1">
      <c r="A95" s="488"/>
      <c r="B95" s="489"/>
      <c r="C95" s="489"/>
      <c r="D95" s="489"/>
      <c r="E95" s="490"/>
      <c r="F95" s="491"/>
      <c r="G95" s="491"/>
      <c r="H95" s="491"/>
      <c r="I95" s="491"/>
      <c r="J95" s="491"/>
      <c r="K95" s="491"/>
      <c r="L95" s="491"/>
      <c r="M95" s="491"/>
      <c r="N95" s="491"/>
      <c r="O95" s="491"/>
      <c r="P95" s="492"/>
      <c r="Q95" s="493"/>
      <c r="R95" s="494"/>
      <c r="S95" s="495"/>
      <c r="T95" s="496"/>
      <c r="U95" s="497"/>
      <c r="V95" s="498"/>
      <c r="W95" s="499"/>
      <c r="X95" s="499"/>
      <c r="Y95" s="500"/>
      <c r="Z95" s="444" t="str">
        <f t="shared" si="3"/>
        <v/>
      </c>
      <c r="AA95" s="445"/>
      <c r="AB95" s="445"/>
      <c r="AC95" s="445"/>
      <c r="AD95" s="446"/>
      <c r="AE95" s="501"/>
      <c r="AF95" s="502"/>
      <c r="AG95" s="502"/>
      <c r="AH95" s="502"/>
      <c r="AI95" s="502"/>
      <c r="AJ95" s="502"/>
      <c r="AK95" s="502"/>
      <c r="AL95" s="502"/>
      <c r="AM95" s="503"/>
      <c r="AN95" s="46"/>
      <c r="AO95" s="45"/>
    </row>
    <row r="96" spans="1:41" ht="24.95" customHeight="1">
      <c r="A96" s="488"/>
      <c r="B96" s="489"/>
      <c r="C96" s="489"/>
      <c r="D96" s="489"/>
      <c r="E96" s="490"/>
      <c r="F96" s="491"/>
      <c r="G96" s="491"/>
      <c r="H96" s="491"/>
      <c r="I96" s="491"/>
      <c r="J96" s="491"/>
      <c r="K96" s="491"/>
      <c r="L96" s="491"/>
      <c r="M96" s="491"/>
      <c r="N96" s="491"/>
      <c r="O96" s="491"/>
      <c r="P96" s="492"/>
      <c r="Q96" s="493"/>
      <c r="R96" s="494"/>
      <c r="S96" s="495"/>
      <c r="T96" s="496"/>
      <c r="U96" s="497"/>
      <c r="V96" s="498"/>
      <c r="W96" s="499"/>
      <c r="X96" s="499"/>
      <c r="Y96" s="500"/>
      <c r="Z96" s="444" t="str">
        <f t="shared" si="3"/>
        <v/>
      </c>
      <c r="AA96" s="445"/>
      <c r="AB96" s="445"/>
      <c r="AC96" s="445"/>
      <c r="AD96" s="446"/>
      <c r="AE96" s="501"/>
      <c r="AF96" s="502"/>
      <c r="AG96" s="502"/>
      <c r="AH96" s="502"/>
      <c r="AI96" s="502"/>
      <c r="AJ96" s="502"/>
      <c r="AK96" s="502"/>
      <c r="AL96" s="502"/>
      <c r="AM96" s="503"/>
      <c r="AN96" s="46"/>
      <c r="AO96" s="45"/>
    </row>
    <row r="97" spans="1:41" ht="24.95" customHeight="1">
      <c r="A97" s="488"/>
      <c r="B97" s="489"/>
      <c r="C97" s="489"/>
      <c r="D97" s="489"/>
      <c r="E97" s="490"/>
      <c r="F97" s="491"/>
      <c r="G97" s="491"/>
      <c r="H97" s="491"/>
      <c r="I97" s="491"/>
      <c r="J97" s="491"/>
      <c r="K97" s="491"/>
      <c r="L97" s="491"/>
      <c r="M97" s="491"/>
      <c r="N97" s="491"/>
      <c r="O97" s="491"/>
      <c r="P97" s="492"/>
      <c r="Q97" s="493"/>
      <c r="R97" s="494"/>
      <c r="S97" s="495"/>
      <c r="T97" s="496"/>
      <c r="U97" s="497"/>
      <c r="V97" s="498"/>
      <c r="W97" s="499"/>
      <c r="X97" s="499"/>
      <c r="Y97" s="500"/>
      <c r="Z97" s="444" t="str">
        <f t="shared" si="3"/>
        <v/>
      </c>
      <c r="AA97" s="445"/>
      <c r="AB97" s="445"/>
      <c r="AC97" s="445"/>
      <c r="AD97" s="446"/>
      <c r="AE97" s="501"/>
      <c r="AF97" s="502"/>
      <c r="AG97" s="502"/>
      <c r="AH97" s="502"/>
      <c r="AI97" s="502"/>
      <c r="AJ97" s="502"/>
      <c r="AK97" s="502"/>
      <c r="AL97" s="502"/>
      <c r="AM97" s="503"/>
      <c r="AN97" s="46"/>
      <c r="AO97" s="45"/>
    </row>
    <row r="98" spans="1:41" ht="24.95" customHeight="1">
      <c r="A98" s="504"/>
      <c r="B98" s="505"/>
      <c r="C98" s="505"/>
      <c r="D98" s="505"/>
      <c r="E98" s="506"/>
      <c r="F98" s="507"/>
      <c r="G98" s="507"/>
      <c r="H98" s="507"/>
      <c r="I98" s="507"/>
      <c r="J98" s="507"/>
      <c r="K98" s="507"/>
      <c r="L98" s="507"/>
      <c r="M98" s="507"/>
      <c r="N98" s="507"/>
      <c r="O98" s="507"/>
      <c r="P98" s="508"/>
      <c r="Q98" s="509"/>
      <c r="R98" s="510"/>
      <c r="S98" s="511"/>
      <c r="T98" s="512"/>
      <c r="U98" s="513"/>
      <c r="V98" s="514"/>
      <c r="W98" s="515"/>
      <c r="X98" s="515"/>
      <c r="Y98" s="516"/>
      <c r="Z98" s="425" t="str">
        <f t="shared" si="3"/>
        <v/>
      </c>
      <c r="AA98" s="426"/>
      <c r="AB98" s="426"/>
      <c r="AC98" s="426"/>
      <c r="AD98" s="427"/>
      <c r="AE98" s="517"/>
      <c r="AF98" s="518"/>
      <c r="AG98" s="518"/>
      <c r="AH98" s="518"/>
      <c r="AI98" s="518"/>
      <c r="AJ98" s="518"/>
      <c r="AK98" s="518"/>
      <c r="AL98" s="518"/>
      <c r="AM98" s="519"/>
      <c r="AN98" s="62"/>
      <c r="AO98" s="63"/>
    </row>
    <row r="99" spans="1:41" ht="24.95" customHeight="1">
      <c r="A99" s="58"/>
      <c r="B99" s="59"/>
      <c r="C99" s="59"/>
      <c r="D99" s="59"/>
      <c r="E99" s="59"/>
      <c r="F99" s="59"/>
      <c r="G99" s="59"/>
      <c r="H99" s="59"/>
      <c r="I99" s="59"/>
      <c r="J99" s="59"/>
      <c r="K99" s="428" t="s">
        <v>77</v>
      </c>
      <c r="L99" s="428"/>
      <c r="M99" s="428"/>
      <c r="N99" s="428"/>
      <c r="O99" s="428"/>
      <c r="P99" s="59"/>
      <c r="Q99" s="59"/>
      <c r="R99" s="59"/>
      <c r="S99" s="59"/>
      <c r="T99" s="59"/>
      <c r="U99" s="59"/>
      <c r="V99" s="59"/>
      <c r="W99" s="59"/>
      <c r="X99" s="59"/>
      <c r="Y99" s="60"/>
      <c r="Z99" s="408" t="str">
        <f>IF(COUNT(Z81:AD98)=0,"",SUM(Z81:AD98))</f>
        <v/>
      </c>
      <c r="AA99" s="408"/>
      <c r="AB99" s="408"/>
      <c r="AC99" s="408"/>
      <c r="AD99" s="408"/>
      <c r="AE99" s="371" t="s">
        <v>64</v>
      </c>
      <c r="AF99" s="80"/>
      <c r="AG99" s="80"/>
      <c r="AH99" s="81"/>
      <c r="AI99" s="529" t="str">
        <f>IF($AI$25="","",$AI$25)</f>
        <v/>
      </c>
      <c r="AJ99" s="530"/>
      <c r="AK99" s="530"/>
      <c r="AL99" s="33" t="s">
        <v>24</v>
      </c>
      <c r="AM99" s="80" t="str">
        <f>IF($AM$25="","",$AM$25)</f>
        <v/>
      </c>
      <c r="AN99" s="80"/>
      <c r="AO99" s="531"/>
    </row>
    <row r="100" spans="1:41" ht="22.5" customHeight="1">
      <c r="A100" s="1"/>
      <c r="B100" s="1"/>
      <c r="C100" s="1"/>
      <c r="D100" s="1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1"/>
      <c r="AD100" s="1"/>
      <c r="AE100" s="1"/>
      <c r="AF100" s="1"/>
      <c r="AG100" s="1"/>
      <c r="AH100" s="1"/>
      <c r="AI100" s="37"/>
      <c r="AJ100" s="474" t="s">
        <v>50</v>
      </c>
      <c r="AK100" s="474"/>
      <c r="AL100" s="474"/>
      <c r="AM100" s="474"/>
      <c r="AN100" s="474"/>
      <c r="AO100" s="474"/>
    </row>
    <row r="101" spans="1:41" ht="28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475" t="s">
        <v>51</v>
      </c>
      <c r="N101" s="475"/>
      <c r="O101" s="475"/>
      <c r="P101" s="475"/>
      <c r="Q101" s="475"/>
      <c r="R101" s="475"/>
      <c r="S101" s="475"/>
      <c r="T101" s="475"/>
      <c r="U101" s="475"/>
      <c r="V101" s="475"/>
      <c r="W101" s="475"/>
      <c r="X101" s="475"/>
      <c r="Y101" s="475"/>
      <c r="Z101" s="2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</row>
    <row r="102" spans="1:41" ht="28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525" t="s">
        <v>47</v>
      </c>
      <c r="AB102" s="526"/>
      <c r="AC102" s="526"/>
      <c r="AD102" s="527" t="str">
        <f>$AD$5</f>
        <v/>
      </c>
      <c r="AE102" s="527"/>
      <c r="AF102" s="527"/>
      <c r="AG102" s="527"/>
      <c r="AH102" s="527"/>
      <c r="AI102" s="527"/>
      <c r="AJ102" s="527"/>
      <c r="AK102" s="527"/>
      <c r="AL102" s="527"/>
      <c r="AM102" s="527"/>
      <c r="AN102" s="527"/>
      <c r="AO102" s="528"/>
    </row>
    <row r="103" spans="1:41" ht="12.6" customHeight="1">
      <c r="A103" s="524"/>
      <c r="B103" s="524"/>
      <c r="C103" s="524"/>
      <c r="D103" s="524"/>
      <c r="E103" s="524"/>
      <c r="F103" s="524"/>
      <c r="G103" s="524"/>
      <c r="H103" s="524"/>
      <c r="I103" s="524"/>
      <c r="J103" s="524"/>
      <c r="K103" s="524"/>
      <c r="L103" s="524"/>
      <c r="M103" s="524"/>
      <c r="N103" s="524"/>
      <c r="O103" s="524"/>
      <c r="P103" s="524"/>
      <c r="Q103" s="524"/>
      <c r="R103" s="524"/>
      <c r="S103" s="524"/>
      <c r="T103" s="524"/>
      <c r="U103" s="524"/>
      <c r="V103" s="524"/>
      <c r="W103" s="524"/>
      <c r="X103" s="524"/>
      <c r="Y103" s="524"/>
      <c r="Z103" s="524"/>
      <c r="AA103" s="524"/>
      <c r="AB103" s="524"/>
      <c r="AC103" s="524"/>
      <c r="AD103" s="524"/>
      <c r="AE103" s="524"/>
      <c r="AF103" s="524"/>
      <c r="AG103" s="524"/>
      <c r="AH103" s="524"/>
      <c r="AI103" s="524"/>
      <c r="AJ103" s="524"/>
      <c r="AK103" s="524"/>
      <c r="AL103" s="524"/>
      <c r="AM103" s="524"/>
      <c r="AN103" s="524"/>
      <c r="AO103" s="524"/>
    </row>
    <row r="104" spans="1:41" ht="24.95" customHeight="1">
      <c r="A104" s="132" t="s">
        <v>55</v>
      </c>
      <c r="B104" s="134"/>
      <c r="C104" s="134"/>
      <c r="D104" s="134"/>
      <c r="E104" s="371" t="s">
        <v>56</v>
      </c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5"/>
      <c r="Q104" s="371" t="s">
        <v>57</v>
      </c>
      <c r="R104" s="134"/>
      <c r="S104" s="135"/>
      <c r="T104" s="371" t="s">
        <v>58</v>
      </c>
      <c r="U104" s="135"/>
      <c r="V104" s="371" t="s">
        <v>59</v>
      </c>
      <c r="W104" s="134"/>
      <c r="X104" s="134"/>
      <c r="Y104" s="135"/>
      <c r="Z104" s="394" t="s">
        <v>60</v>
      </c>
      <c r="AA104" s="395"/>
      <c r="AB104" s="395"/>
      <c r="AC104" s="395"/>
      <c r="AD104" s="523"/>
      <c r="AE104" s="136" t="s">
        <v>38</v>
      </c>
      <c r="AF104" s="134"/>
      <c r="AG104" s="80"/>
      <c r="AH104" s="80"/>
      <c r="AI104" s="80"/>
      <c r="AJ104" s="80"/>
      <c r="AK104" s="80"/>
      <c r="AL104" s="80"/>
      <c r="AM104" s="80"/>
      <c r="AN104" s="80"/>
      <c r="AO104" s="133"/>
    </row>
    <row r="105" spans="1:41" ht="24.95" customHeight="1">
      <c r="A105" s="488"/>
      <c r="B105" s="489"/>
      <c r="C105" s="489"/>
      <c r="D105" s="489"/>
      <c r="E105" s="532"/>
      <c r="F105" s="533"/>
      <c r="G105" s="533"/>
      <c r="H105" s="533"/>
      <c r="I105" s="533"/>
      <c r="J105" s="533"/>
      <c r="K105" s="533"/>
      <c r="L105" s="533"/>
      <c r="M105" s="533"/>
      <c r="N105" s="533"/>
      <c r="O105" s="533"/>
      <c r="P105" s="534"/>
      <c r="Q105" s="535"/>
      <c r="R105" s="536"/>
      <c r="S105" s="537"/>
      <c r="T105" s="538"/>
      <c r="U105" s="539"/>
      <c r="V105" s="540"/>
      <c r="W105" s="541"/>
      <c r="X105" s="541"/>
      <c r="Y105" s="542"/>
      <c r="Z105" s="458" t="str">
        <f>IF(Q105="","",ROUND(Q105*V105,0))</f>
        <v/>
      </c>
      <c r="AA105" s="459"/>
      <c r="AB105" s="459"/>
      <c r="AC105" s="459"/>
      <c r="AD105" s="460"/>
      <c r="AE105" s="520"/>
      <c r="AF105" s="521"/>
      <c r="AG105" s="521"/>
      <c r="AH105" s="521"/>
      <c r="AI105" s="521"/>
      <c r="AJ105" s="521"/>
      <c r="AK105" s="521"/>
      <c r="AL105" s="521"/>
      <c r="AM105" s="522"/>
      <c r="AN105" s="42"/>
      <c r="AO105" s="43"/>
    </row>
    <row r="106" spans="1:41" ht="24.95" customHeight="1">
      <c r="A106" s="488"/>
      <c r="B106" s="489"/>
      <c r="C106" s="489"/>
      <c r="D106" s="489"/>
      <c r="E106" s="490"/>
      <c r="F106" s="491"/>
      <c r="G106" s="491"/>
      <c r="H106" s="491"/>
      <c r="I106" s="491"/>
      <c r="J106" s="491"/>
      <c r="K106" s="491"/>
      <c r="L106" s="491"/>
      <c r="M106" s="491"/>
      <c r="N106" s="491"/>
      <c r="O106" s="491"/>
      <c r="P106" s="492"/>
      <c r="Q106" s="493"/>
      <c r="R106" s="494"/>
      <c r="S106" s="495"/>
      <c r="T106" s="496"/>
      <c r="U106" s="497"/>
      <c r="V106" s="498"/>
      <c r="W106" s="499"/>
      <c r="X106" s="499"/>
      <c r="Y106" s="500"/>
      <c r="Z106" s="444" t="str">
        <f t="shared" ref="Z106:Z122" si="4">IF(Q106="","",ROUND(Q106*V106,0))</f>
        <v/>
      </c>
      <c r="AA106" s="445"/>
      <c r="AB106" s="445"/>
      <c r="AC106" s="445"/>
      <c r="AD106" s="446"/>
      <c r="AE106" s="501"/>
      <c r="AF106" s="502"/>
      <c r="AG106" s="502"/>
      <c r="AH106" s="502"/>
      <c r="AI106" s="502"/>
      <c r="AJ106" s="502"/>
      <c r="AK106" s="502"/>
      <c r="AL106" s="502"/>
      <c r="AM106" s="503"/>
      <c r="AN106" s="44"/>
      <c r="AO106" s="45"/>
    </row>
    <row r="107" spans="1:41" ht="24.95" customHeight="1">
      <c r="A107" s="488"/>
      <c r="B107" s="489"/>
      <c r="C107" s="489"/>
      <c r="D107" s="489"/>
      <c r="E107" s="490"/>
      <c r="F107" s="491"/>
      <c r="G107" s="491"/>
      <c r="H107" s="491"/>
      <c r="I107" s="491"/>
      <c r="J107" s="491"/>
      <c r="K107" s="491"/>
      <c r="L107" s="491"/>
      <c r="M107" s="491"/>
      <c r="N107" s="491"/>
      <c r="O107" s="491"/>
      <c r="P107" s="492"/>
      <c r="Q107" s="493"/>
      <c r="R107" s="494"/>
      <c r="S107" s="495"/>
      <c r="T107" s="496"/>
      <c r="U107" s="497"/>
      <c r="V107" s="498"/>
      <c r="W107" s="499"/>
      <c r="X107" s="499"/>
      <c r="Y107" s="500"/>
      <c r="Z107" s="444" t="str">
        <f t="shared" si="4"/>
        <v/>
      </c>
      <c r="AA107" s="445"/>
      <c r="AB107" s="445"/>
      <c r="AC107" s="445"/>
      <c r="AD107" s="446"/>
      <c r="AE107" s="501"/>
      <c r="AF107" s="502"/>
      <c r="AG107" s="502"/>
      <c r="AH107" s="502"/>
      <c r="AI107" s="502"/>
      <c r="AJ107" s="502"/>
      <c r="AK107" s="502"/>
      <c r="AL107" s="502"/>
      <c r="AM107" s="503"/>
      <c r="AN107" s="46"/>
      <c r="AO107" s="45"/>
    </row>
    <row r="108" spans="1:41" ht="24.95" customHeight="1">
      <c r="A108" s="488"/>
      <c r="B108" s="489"/>
      <c r="C108" s="489"/>
      <c r="D108" s="489"/>
      <c r="E108" s="490"/>
      <c r="F108" s="491"/>
      <c r="G108" s="491"/>
      <c r="H108" s="491"/>
      <c r="I108" s="491"/>
      <c r="J108" s="491"/>
      <c r="K108" s="491"/>
      <c r="L108" s="491"/>
      <c r="M108" s="491"/>
      <c r="N108" s="491"/>
      <c r="O108" s="491"/>
      <c r="P108" s="492"/>
      <c r="Q108" s="493"/>
      <c r="R108" s="494"/>
      <c r="S108" s="495"/>
      <c r="T108" s="496"/>
      <c r="U108" s="497"/>
      <c r="V108" s="498"/>
      <c r="W108" s="499"/>
      <c r="X108" s="499"/>
      <c r="Y108" s="500"/>
      <c r="Z108" s="444" t="str">
        <f t="shared" si="4"/>
        <v/>
      </c>
      <c r="AA108" s="445"/>
      <c r="AB108" s="445"/>
      <c r="AC108" s="445"/>
      <c r="AD108" s="446"/>
      <c r="AE108" s="501"/>
      <c r="AF108" s="502"/>
      <c r="AG108" s="502"/>
      <c r="AH108" s="502"/>
      <c r="AI108" s="502"/>
      <c r="AJ108" s="502"/>
      <c r="AK108" s="502"/>
      <c r="AL108" s="502"/>
      <c r="AM108" s="503"/>
      <c r="AN108" s="46"/>
      <c r="AO108" s="45"/>
    </row>
    <row r="109" spans="1:41" ht="24.95" customHeight="1">
      <c r="A109" s="488"/>
      <c r="B109" s="489"/>
      <c r="C109" s="489"/>
      <c r="D109" s="489"/>
      <c r="E109" s="490"/>
      <c r="F109" s="491"/>
      <c r="G109" s="491"/>
      <c r="H109" s="491"/>
      <c r="I109" s="491"/>
      <c r="J109" s="491"/>
      <c r="K109" s="491"/>
      <c r="L109" s="491"/>
      <c r="M109" s="491"/>
      <c r="N109" s="491"/>
      <c r="O109" s="491"/>
      <c r="P109" s="492"/>
      <c r="Q109" s="493"/>
      <c r="R109" s="494"/>
      <c r="S109" s="495"/>
      <c r="T109" s="496"/>
      <c r="U109" s="497"/>
      <c r="V109" s="498"/>
      <c r="W109" s="499"/>
      <c r="X109" s="499"/>
      <c r="Y109" s="500"/>
      <c r="Z109" s="444" t="str">
        <f t="shared" si="4"/>
        <v/>
      </c>
      <c r="AA109" s="445"/>
      <c r="AB109" s="445"/>
      <c r="AC109" s="445"/>
      <c r="AD109" s="446"/>
      <c r="AE109" s="501"/>
      <c r="AF109" s="502"/>
      <c r="AG109" s="502"/>
      <c r="AH109" s="502"/>
      <c r="AI109" s="502"/>
      <c r="AJ109" s="502"/>
      <c r="AK109" s="502"/>
      <c r="AL109" s="502"/>
      <c r="AM109" s="503"/>
      <c r="AN109" s="46"/>
      <c r="AO109" s="45"/>
    </row>
    <row r="110" spans="1:41" ht="24.95" customHeight="1">
      <c r="A110" s="488"/>
      <c r="B110" s="489"/>
      <c r="C110" s="489"/>
      <c r="D110" s="489"/>
      <c r="E110" s="490"/>
      <c r="F110" s="491"/>
      <c r="G110" s="491"/>
      <c r="H110" s="491"/>
      <c r="I110" s="491"/>
      <c r="J110" s="491"/>
      <c r="K110" s="491"/>
      <c r="L110" s="491"/>
      <c r="M110" s="491"/>
      <c r="N110" s="491"/>
      <c r="O110" s="491"/>
      <c r="P110" s="492"/>
      <c r="Q110" s="493"/>
      <c r="R110" s="494"/>
      <c r="S110" s="495"/>
      <c r="T110" s="496"/>
      <c r="U110" s="497"/>
      <c r="V110" s="498"/>
      <c r="W110" s="499"/>
      <c r="X110" s="499"/>
      <c r="Y110" s="500"/>
      <c r="Z110" s="444" t="str">
        <f t="shared" si="4"/>
        <v/>
      </c>
      <c r="AA110" s="445"/>
      <c r="AB110" s="445"/>
      <c r="AC110" s="445"/>
      <c r="AD110" s="446"/>
      <c r="AE110" s="501"/>
      <c r="AF110" s="502"/>
      <c r="AG110" s="502"/>
      <c r="AH110" s="502"/>
      <c r="AI110" s="502"/>
      <c r="AJ110" s="502"/>
      <c r="AK110" s="502"/>
      <c r="AL110" s="502"/>
      <c r="AM110" s="503"/>
      <c r="AN110" s="46"/>
      <c r="AO110" s="45"/>
    </row>
    <row r="111" spans="1:41" ht="24.95" customHeight="1">
      <c r="A111" s="488"/>
      <c r="B111" s="489"/>
      <c r="C111" s="489"/>
      <c r="D111" s="489"/>
      <c r="E111" s="490"/>
      <c r="F111" s="491"/>
      <c r="G111" s="491"/>
      <c r="H111" s="491"/>
      <c r="I111" s="491"/>
      <c r="J111" s="491"/>
      <c r="K111" s="491"/>
      <c r="L111" s="491"/>
      <c r="M111" s="491"/>
      <c r="N111" s="491"/>
      <c r="O111" s="491"/>
      <c r="P111" s="492"/>
      <c r="Q111" s="493"/>
      <c r="R111" s="494"/>
      <c r="S111" s="495"/>
      <c r="T111" s="496"/>
      <c r="U111" s="497"/>
      <c r="V111" s="498"/>
      <c r="W111" s="499"/>
      <c r="X111" s="499"/>
      <c r="Y111" s="500"/>
      <c r="Z111" s="444" t="str">
        <f t="shared" si="4"/>
        <v/>
      </c>
      <c r="AA111" s="445"/>
      <c r="AB111" s="445"/>
      <c r="AC111" s="445"/>
      <c r="AD111" s="446"/>
      <c r="AE111" s="501"/>
      <c r="AF111" s="502"/>
      <c r="AG111" s="502"/>
      <c r="AH111" s="502"/>
      <c r="AI111" s="502"/>
      <c r="AJ111" s="502"/>
      <c r="AK111" s="502"/>
      <c r="AL111" s="502"/>
      <c r="AM111" s="503"/>
      <c r="AN111" s="46"/>
      <c r="AO111" s="45"/>
    </row>
    <row r="112" spans="1:41" ht="24.95" customHeight="1">
      <c r="A112" s="488"/>
      <c r="B112" s="489"/>
      <c r="C112" s="489"/>
      <c r="D112" s="489"/>
      <c r="E112" s="490"/>
      <c r="F112" s="491"/>
      <c r="G112" s="491"/>
      <c r="H112" s="491"/>
      <c r="I112" s="491"/>
      <c r="J112" s="491"/>
      <c r="K112" s="491"/>
      <c r="L112" s="491"/>
      <c r="M112" s="491"/>
      <c r="N112" s="491"/>
      <c r="O112" s="491"/>
      <c r="P112" s="492"/>
      <c r="Q112" s="493"/>
      <c r="R112" s="494"/>
      <c r="S112" s="495"/>
      <c r="T112" s="496"/>
      <c r="U112" s="497"/>
      <c r="V112" s="498"/>
      <c r="W112" s="499"/>
      <c r="X112" s="499"/>
      <c r="Y112" s="500"/>
      <c r="Z112" s="444" t="str">
        <f t="shared" si="4"/>
        <v/>
      </c>
      <c r="AA112" s="445"/>
      <c r="AB112" s="445"/>
      <c r="AC112" s="445"/>
      <c r="AD112" s="446"/>
      <c r="AE112" s="501"/>
      <c r="AF112" s="502"/>
      <c r="AG112" s="502"/>
      <c r="AH112" s="502"/>
      <c r="AI112" s="502"/>
      <c r="AJ112" s="502"/>
      <c r="AK112" s="502"/>
      <c r="AL112" s="502"/>
      <c r="AM112" s="503"/>
      <c r="AN112" s="46"/>
      <c r="AO112" s="45"/>
    </row>
    <row r="113" spans="1:41" ht="24.95" customHeight="1">
      <c r="A113" s="488"/>
      <c r="B113" s="489"/>
      <c r="C113" s="489"/>
      <c r="D113" s="489"/>
      <c r="E113" s="490"/>
      <c r="F113" s="491"/>
      <c r="G113" s="491"/>
      <c r="H113" s="491"/>
      <c r="I113" s="491"/>
      <c r="J113" s="491"/>
      <c r="K113" s="491"/>
      <c r="L113" s="491"/>
      <c r="M113" s="491"/>
      <c r="N113" s="491"/>
      <c r="O113" s="491"/>
      <c r="P113" s="492"/>
      <c r="Q113" s="493"/>
      <c r="R113" s="494"/>
      <c r="S113" s="495"/>
      <c r="T113" s="496"/>
      <c r="U113" s="497"/>
      <c r="V113" s="498"/>
      <c r="W113" s="499"/>
      <c r="X113" s="499"/>
      <c r="Y113" s="500"/>
      <c r="Z113" s="444" t="str">
        <f t="shared" si="4"/>
        <v/>
      </c>
      <c r="AA113" s="445"/>
      <c r="AB113" s="445"/>
      <c r="AC113" s="445"/>
      <c r="AD113" s="446"/>
      <c r="AE113" s="501"/>
      <c r="AF113" s="502"/>
      <c r="AG113" s="502"/>
      <c r="AH113" s="502"/>
      <c r="AI113" s="502"/>
      <c r="AJ113" s="502"/>
      <c r="AK113" s="502"/>
      <c r="AL113" s="502"/>
      <c r="AM113" s="503"/>
      <c r="AN113" s="46"/>
      <c r="AO113" s="45"/>
    </row>
    <row r="114" spans="1:41" ht="24.95" customHeight="1">
      <c r="A114" s="488"/>
      <c r="B114" s="489"/>
      <c r="C114" s="489"/>
      <c r="D114" s="489"/>
      <c r="E114" s="490"/>
      <c r="F114" s="491"/>
      <c r="G114" s="491"/>
      <c r="H114" s="491"/>
      <c r="I114" s="491"/>
      <c r="J114" s="491"/>
      <c r="K114" s="491"/>
      <c r="L114" s="491"/>
      <c r="M114" s="491"/>
      <c r="N114" s="491"/>
      <c r="O114" s="491"/>
      <c r="P114" s="492"/>
      <c r="Q114" s="493"/>
      <c r="R114" s="494"/>
      <c r="S114" s="495"/>
      <c r="T114" s="496"/>
      <c r="U114" s="497"/>
      <c r="V114" s="498"/>
      <c r="W114" s="499"/>
      <c r="X114" s="499"/>
      <c r="Y114" s="500"/>
      <c r="Z114" s="444" t="str">
        <f t="shared" si="4"/>
        <v/>
      </c>
      <c r="AA114" s="445"/>
      <c r="AB114" s="445"/>
      <c r="AC114" s="445"/>
      <c r="AD114" s="446"/>
      <c r="AE114" s="501"/>
      <c r="AF114" s="502"/>
      <c r="AG114" s="502"/>
      <c r="AH114" s="502"/>
      <c r="AI114" s="502"/>
      <c r="AJ114" s="502"/>
      <c r="AK114" s="502"/>
      <c r="AL114" s="502"/>
      <c r="AM114" s="503"/>
      <c r="AN114" s="46"/>
      <c r="AO114" s="45"/>
    </row>
    <row r="115" spans="1:41" ht="24.95" customHeight="1">
      <c r="A115" s="488"/>
      <c r="B115" s="489"/>
      <c r="C115" s="489"/>
      <c r="D115" s="489"/>
      <c r="E115" s="490"/>
      <c r="F115" s="491"/>
      <c r="G115" s="491"/>
      <c r="H115" s="491"/>
      <c r="I115" s="491"/>
      <c r="J115" s="491"/>
      <c r="K115" s="491"/>
      <c r="L115" s="491"/>
      <c r="M115" s="491"/>
      <c r="N115" s="491"/>
      <c r="O115" s="491"/>
      <c r="P115" s="492"/>
      <c r="Q115" s="493"/>
      <c r="R115" s="494"/>
      <c r="S115" s="495"/>
      <c r="T115" s="496"/>
      <c r="U115" s="497"/>
      <c r="V115" s="498"/>
      <c r="W115" s="499"/>
      <c r="X115" s="499"/>
      <c r="Y115" s="500"/>
      <c r="Z115" s="444" t="str">
        <f t="shared" si="4"/>
        <v/>
      </c>
      <c r="AA115" s="445"/>
      <c r="AB115" s="445"/>
      <c r="AC115" s="445"/>
      <c r="AD115" s="446"/>
      <c r="AE115" s="501"/>
      <c r="AF115" s="502"/>
      <c r="AG115" s="502"/>
      <c r="AH115" s="502"/>
      <c r="AI115" s="502"/>
      <c r="AJ115" s="502"/>
      <c r="AK115" s="502"/>
      <c r="AL115" s="502"/>
      <c r="AM115" s="503"/>
      <c r="AN115" s="46"/>
      <c r="AO115" s="45"/>
    </row>
    <row r="116" spans="1:41" ht="24.95" customHeight="1">
      <c r="A116" s="488"/>
      <c r="B116" s="489"/>
      <c r="C116" s="489"/>
      <c r="D116" s="489"/>
      <c r="E116" s="490"/>
      <c r="F116" s="491"/>
      <c r="G116" s="491"/>
      <c r="H116" s="491"/>
      <c r="I116" s="491"/>
      <c r="J116" s="491"/>
      <c r="K116" s="491"/>
      <c r="L116" s="491"/>
      <c r="M116" s="491"/>
      <c r="N116" s="491"/>
      <c r="O116" s="491"/>
      <c r="P116" s="492"/>
      <c r="Q116" s="493"/>
      <c r="R116" s="494"/>
      <c r="S116" s="495"/>
      <c r="T116" s="496"/>
      <c r="U116" s="497"/>
      <c r="V116" s="498"/>
      <c r="W116" s="499"/>
      <c r="X116" s="499"/>
      <c r="Y116" s="500"/>
      <c r="Z116" s="444" t="str">
        <f t="shared" si="4"/>
        <v/>
      </c>
      <c r="AA116" s="445"/>
      <c r="AB116" s="445"/>
      <c r="AC116" s="445"/>
      <c r="AD116" s="446"/>
      <c r="AE116" s="501"/>
      <c r="AF116" s="502"/>
      <c r="AG116" s="502"/>
      <c r="AH116" s="502"/>
      <c r="AI116" s="502"/>
      <c r="AJ116" s="502"/>
      <c r="AK116" s="502"/>
      <c r="AL116" s="502"/>
      <c r="AM116" s="503"/>
      <c r="AN116" s="46"/>
      <c r="AO116" s="45"/>
    </row>
    <row r="117" spans="1:41" ht="24.95" customHeight="1">
      <c r="A117" s="488"/>
      <c r="B117" s="489"/>
      <c r="C117" s="489"/>
      <c r="D117" s="489"/>
      <c r="E117" s="490"/>
      <c r="F117" s="491"/>
      <c r="G117" s="491"/>
      <c r="H117" s="491"/>
      <c r="I117" s="491"/>
      <c r="J117" s="491"/>
      <c r="K117" s="491"/>
      <c r="L117" s="491"/>
      <c r="M117" s="491"/>
      <c r="N117" s="491"/>
      <c r="O117" s="491"/>
      <c r="P117" s="492"/>
      <c r="Q117" s="493"/>
      <c r="R117" s="494"/>
      <c r="S117" s="495"/>
      <c r="T117" s="496"/>
      <c r="U117" s="497"/>
      <c r="V117" s="498"/>
      <c r="W117" s="499"/>
      <c r="X117" s="499"/>
      <c r="Y117" s="500"/>
      <c r="Z117" s="444" t="str">
        <f t="shared" si="4"/>
        <v/>
      </c>
      <c r="AA117" s="445"/>
      <c r="AB117" s="445"/>
      <c r="AC117" s="445"/>
      <c r="AD117" s="446"/>
      <c r="AE117" s="501"/>
      <c r="AF117" s="502"/>
      <c r="AG117" s="502"/>
      <c r="AH117" s="502"/>
      <c r="AI117" s="502"/>
      <c r="AJ117" s="502"/>
      <c r="AK117" s="502"/>
      <c r="AL117" s="502"/>
      <c r="AM117" s="503"/>
      <c r="AN117" s="46"/>
      <c r="AO117" s="45"/>
    </row>
    <row r="118" spans="1:41" ht="24.95" customHeight="1">
      <c r="A118" s="488"/>
      <c r="B118" s="489"/>
      <c r="C118" s="489"/>
      <c r="D118" s="489"/>
      <c r="E118" s="490"/>
      <c r="F118" s="491"/>
      <c r="G118" s="491"/>
      <c r="H118" s="491"/>
      <c r="I118" s="491"/>
      <c r="J118" s="491"/>
      <c r="K118" s="491"/>
      <c r="L118" s="491"/>
      <c r="M118" s="491"/>
      <c r="N118" s="491"/>
      <c r="O118" s="491"/>
      <c r="P118" s="492"/>
      <c r="Q118" s="493"/>
      <c r="R118" s="494"/>
      <c r="S118" s="495"/>
      <c r="T118" s="496"/>
      <c r="U118" s="497"/>
      <c r="V118" s="498"/>
      <c r="W118" s="499"/>
      <c r="X118" s="499"/>
      <c r="Y118" s="500"/>
      <c r="Z118" s="444" t="str">
        <f t="shared" si="4"/>
        <v/>
      </c>
      <c r="AA118" s="445"/>
      <c r="AB118" s="445"/>
      <c r="AC118" s="445"/>
      <c r="AD118" s="446"/>
      <c r="AE118" s="501"/>
      <c r="AF118" s="502"/>
      <c r="AG118" s="502"/>
      <c r="AH118" s="502"/>
      <c r="AI118" s="502"/>
      <c r="AJ118" s="502"/>
      <c r="AK118" s="502"/>
      <c r="AL118" s="502"/>
      <c r="AM118" s="503"/>
      <c r="AN118" s="46"/>
      <c r="AO118" s="45"/>
    </row>
    <row r="119" spans="1:41" ht="24.95" customHeight="1">
      <c r="A119" s="488"/>
      <c r="B119" s="489"/>
      <c r="C119" s="489"/>
      <c r="D119" s="489"/>
      <c r="E119" s="490"/>
      <c r="F119" s="491"/>
      <c r="G119" s="491"/>
      <c r="H119" s="491"/>
      <c r="I119" s="491"/>
      <c r="J119" s="491"/>
      <c r="K119" s="491"/>
      <c r="L119" s="491"/>
      <c r="M119" s="491"/>
      <c r="N119" s="491"/>
      <c r="O119" s="491"/>
      <c r="P119" s="492"/>
      <c r="Q119" s="493"/>
      <c r="R119" s="494"/>
      <c r="S119" s="495"/>
      <c r="T119" s="496"/>
      <c r="U119" s="497"/>
      <c r="V119" s="498"/>
      <c r="W119" s="499"/>
      <c r="X119" s="499"/>
      <c r="Y119" s="500"/>
      <c r="Z119" s="444" t="str">
        <f t="shared" si="4"/>
        <v/>
      </c>
      <c r="AA119" s="445"/>
      <c r="AB119" s="445"/>
      <c r="AC119" s="445"/>
      <c r="AD119" s="446"/>
      <c r="AE119" s="501"/>
      <c r="AF119" s="502"/>
      <c r="AG119" s="502"/>
      <c r="AH119" s="502"/>
      <c r="AI119" s="502"/>
      <c r="AJ119" s="502"/>
      <c r="AK119" s="502"/>
      <c r="AL119" s="502"/>
      <c r="AM119" s="503"/>
      <c r="AN119" s="46"/>
      <c r="AO119" s="45"/>
    </row>
    <row r="120" spans="1:41" ht="24.95" customHeight="1">
      <c r="A120" s="488"/>
      <c r="B120" s="489"/>
      <c r="C120" s="489"/>
      <c r="D120" s="489"/>
      <c r="E120" s="490"/>
      <c r="F120" s="491"/>
      <c r="G120" s="491"/>
      <c r="H120" s="491"/>
      <c r="I120" s="491"/>
      <c r="J120" s="491"/>
      <c r="K120" s="491"/>
      <c r="L120" s="491"/>
      <c r="M120" s="491"/>
      <c r="N120" s="491"/>
      <c r="O120" s="491"/>
      <c r="P120" s="492"/>
      <c r="Q120" s="493"/>
      <c r="R120" s="494"/>
      <c r="S120" s="495"/>
      <c r="T120" s="496"/>
      <c r="U120" s="497"/>
      <c r="V120" s="498"/>
      <c r="W120" s="499"/>
      <c r="X120" s="499"/>
      <c r="Y120" s="500"/>
      <c r="Z120" s="444" t="str">
        <f t="shared" si="4"/>
        <v/>
      </c>
      <c r="AA120" s="445"/>
      <c r="AB120" s="445"/>
      <c r="AC120" s="445"/>
      <c r="AD120" s="446"/>
      <c r="AE120" s="501"/>
      <c r="AF120" s="502"/>
      <c r="AG120" s="502"/>
      <c r="AH120" s="502"/>
      <c r="AI120" s="502"/>
      <c r="AJ120" s="502"/>
      <c r="AK120" s="502"/>
      <c r="AL120" s="502"/>
      <c r="AM120" s="503"/>
      <c r="AN120" s="46"/>
      <c r="AO120" s="45"/>
    </row>
    <row r="121" spans="1:41" ht="24.95" customHeight="1">
      <c r="A121" s="488"/>
      <c r="B121" s="489"/>
      <c r="C121" s="489"/>
      <c r="D121" s="489"/>
      <c r="E121" s="490"/>
      <c r="F121" s="491"/>
      <c r="G121" s="491"/>
      <c r="H121" s="491"/>
      <c r="I121" s="491"/>
      <c r="J121" s="491"/>
      <c r="K121" s="491"/>
      <c r="L121" s="491"/>
      <c r="M121" s="491"/>
      <c r="N121" s="491"/>
      <c r="O121" s="491"/>
      <c r="P121" s="492"/>
      <c r="Q121" s="493"/>
      <c r="R121" s="494"/>
      <c r="S121" s="495"/>
      <c r="T121" s="496"/>
      <c r="U121" s="497"/>
      <c r="V121" s="498"/>
      <c r="W121" s="499"/>
      <c r="X121" s="499"/>
      <c r="Y121" s="500"/>
      <c r="Z121" s="444" t="str">
        <f t="shared" si="4"/>
        <v/>
      </c>
      <c r="AA121" s="445"/>
      <c r="AB121" s="445"/>
      <c r="AC121" s="445"/>
      <c r="AD121" s="446"/>
      <c r="AE121" s="501"/>
      <c r="AF121" s="502"/>
      <c r="AG121" s="502"/>
      <c r="AH121" s="502"/>
      <c r="AI121" s="502"/>
      <c r="AJ121" s="502"/>
      <c r="AK121" s="502"/>
      <c r="AL121" s="502"/>
      <c r="AM121" s="503"/>
      <c r="AN121" s="46"/>
      <c r="AO121" s="45"/>
    </row>
    <row r="122" spans="1:41" ht="24.95" customHeight="1">
      <c r="A122" s="504"/>
      <c r="B122" s="505"/>
      <c r="C122" s="505"/>
      <c r="D122" s="505"/>
      <c r="E122" s="506"/>
      <c r="F122" s="507"/>
      <c r="G122" s="507"/>
      <c r="H122" s="507"/>
      <c r="I122" s="507"/>
      <c r="J122" s="507"/>
      <c r="K122" s="507"/>
      <c r="L122" s="507"/>
      <c r="M122" s="507"/>
      <c r="N122" s="507"/>
      <c r="O122" s="507"/>
      <c r="P122" s="508"/>
      <c r="Q122" s="509"/>
      <c r="R122" s="510"/>
      <c r="S122" s="511"/>
      <c r="T122" s="512"/>
      <c r="U122" s="513"/>
      <c r="V122" s="514"/>
      <c r="W122" s="515"/>
      <c r="X122" s="515"/>
      <c r="Y122" s="516"/>
      <c r="Z122" s="425" t="str">
        <f t="shared" si="4"/>
        <v/>
      </c>
      <c r="AA122" s="426"/>
      <c r="AB122" s="426"/>
      <c r="AC122" s="426"/>
      <c r="AD122" s="427"/>
      <c r="AE122" s="517"/>
      <c r="AF122" s="518"/>
      <c r="AG122" s="518"/>
      <c r="AH122" s="518"/>
      <c r="AI122" s="518"/>
      <c r="AJ122" s="518"/>
      <c r="AK122" s="518"/>
      <c r="AL122" s="518"/>
      <c r="AM122" s="519"/>
      <c r="AN122" s="62"/>
      <c r="AO122" s="63"/>
    </row>
    <row r="123" spans="1:41" ht="24.95" customHeight="1">
      <c r="A123" s="58"/>
      <c r="B123" s="59"/>
      <c r="C123" s="59"/>
      <c r="D123" s="59"/>
      <c r="E123" s="59"/>
      <c r="F123" s="59"/>
      <c r="G123" s="59"/>
      <c r="H123" s="59"/>
      <c r="I123" s="59"/>
      <c r="J123" s="59"/>
      <c r="K123" s="428" t="s">
        <v>78</v>
      </c>
      <c r="L123" s="428"/>
      <c r="M123" s="428"/>
      <c r="N123" s="428"/>
      <c r="O123" s="428"/>
      <c r="P123" s="59"/>
      <c r="Q123" s="59"/>
      <c r="R123" s="59"/>
      <c r="S123" s="59"/>
      <c r="T123" s="59"/>
      <c r="U123" s="59"/>
      <c r="V123" s="59"/>
      <c r="W123" s="59"/>
      <c r="X123" s="59"/>
      <c r="Y123" s="60"/>
      <c r="Z123" s="408" t="str">
        <f>IF(COUNT(Z105:AD122)=0,"",SUM(Z105:AD122))</f>
        <v/>
      </c>
      <c r="AA123" s="408"/>
      <c r="AB123" s="408"/>
      <c r="AC123" s="408"/>
      <c r="AD123" s="408"/>
      <c r="AE123" s="371" t="s">
        <v>64</v>
      </c>
      <c r="AF123" s="80"/>
      <c r="AG123" s="80"/>
      <c r="AH123" s="81"/>
      <c r="AI123" s="529" t="str">
        <f>IF($AI$25="","",$AI$25)</f>
        <v/>
      </c>
      <c r="AJ123" s="530"/>
      <c r="AK123" s="530"/>
      <c r="AL123" s="33" t="s">
        <v>24</v>
      </c>
      <c r="AM123" s="80" t="str">
        <f>IF($AM$25="","",$AM$25)</f>
        <v/>
      </c>
      <c r="AN123" s="80"/>
      <c r="AO123" s="531"/>
    </row>
  </sheetData>
  <sheetProtection algorithmName="SHA-512" hashValue="t7LbYaBdtm7wYmMOv3n3K4hTzjPB8D6Trix4awXyXxKy/auON8s8H2+eX4oNUh8vnJQVESBz6V1/BNFsW29Bww==" saltValue="f0zoUUbmCqfvVCx/C0RHDA==" spinCount="100000" sheet="1" objects="1" scenarios="1"/>
  <mergeCells count="696">
    <mergeCell ref="AE122:AM122"/>
    <mergeCell ref="K123:O123"/>
    <mergeCell ref="Z123:AD123"/>
    <mergeCell ref="AE123:AH123"/>
    <mergeCell ref="AI123:AK123"/>
    <mergeCell ref="AM123:AO123"/>
    <mergeCell ref="A122:D122"/>
    <mergeCell ref="E122:P122"/>
    <mergeCell ref="Q122:S122"/>
    <mergeCell ref="T122:U122"/>
    <mergeCell ref="V122:Y122"/>
    <mergeCell ref="Z122:AD122"/>
    <mergeCell ref="AE120:AM120"/>
    <mergeCell ref="A121:D121"/>
    <mergeCell ref="E121:P121"/>
    <mergeCell ref="Q121:S121"/>
    <mergeCell ref="T121:U121"/>
    <mergeCell ref="V121:Y121"/>
    <mergeCell ref="Z121:AD121"/>
    <mergeCell ref="AE121:AM121"/>
    <mergeCell ref="A120:D120"/>
    <mergeCell ref="E120:P120"/>
    <mergeCell ref="Q120:S120"/>
    <mergeCell ref="T120:U120"/>
    <mergeCell ref="V120:Y120"/>
    <mergeCell ref="Z120:AD120"/>
    <mergeCell ref="AE118:AM118"/>
    <mergeCell ref="A119:D119"/>
    <mergeCell ref="E119:P119"/>
    <mergeCell ref="Q119:S119"/>
    <mergeCell ref="T119:U119"/>
    <mergeCell ref="V119:Y119"/>
    <mergeCell ref="Z119:AD119"/>
    <mergeCell ref="AE119:AM119"/>
    <mergeCell ref="A118:D118"/>
    <mergeCell ref="E118:P118"/>
    <mergeCell ref="Q118:S118"/>
    <mergeCell ref="T118:U118"/>
    <mergeCell ref="V118:Y118"/>
    <mergeCell ref="Z118:AD118"/>
    <mergeCell ref="AE116:AM116"/>
    <mergeCell ref="A117:D117"/>
    <mergeCell ref="E117:P117"/>
    <mergeCell ref="Q117:S117"/>
    <mergeCell ref="T117:U117"/>
    <mergeCell ref="V117:Y117"/>
    <mergeCell ref="Z117:AD117"/>
    <mergeCell ref="AE117:AM117"/>
    <mergeCell ref="A116:D116"/>
    <mergeCell ref="E116:P116"/>
    <mergeCell ref="Q116:S116"/>
    <mergeCell ref="T116:U116"/>
    <mergeCell ref="V116:Y116"/>
    <mergeCell ref="Z116:AD116"/>
    <mergeCell ref="AE114:AM114"/>
    <mergeCell ref="A115:D115"/>
    <mergeCell ref="E115:P115"/>
    <mergeCell ref="Q115:S115"/>
    <mergeCell ref="T115:U115"/>
    <mergeCell ref="V115:Y115"/>
    <mergeCell ref="Z115:AD115"/>
    <mergeCell ref="AE115:AM115"/>
    <mergeCell ref="A114:D114"/>
    <mergeCell ref="E114:P114"/>
    <mergeCell ref="Q114:S114"/>
    <mergeCell ref="T114:U114"/>
    <mergeCell ref="V114:Y114"/>
    <mergeCell ref="Z114:AD114"/>
    <mergeCell ref="AE112:AM112"/>
    <mergeCell ref="A113:D113"/>
    <mergeCell ref="E113:P113"/>
    <mergeCell ref="Q113:S113"/>
    <mergeCell ref="T113:U113"/>
    <mergeCell ref="V113:Y113"/>
    <mergeCell ref="Z113:AD113"/>
    <mergeCell ref="AE113:AM113"/>
    <mergeCell ref="A112:D112"/>
    <mergeCell ref="E112:P112"/>
    <mergeCell ref="Q112:S112"/>
    <mergeCell ref="T112:U112"/>
    <mergeCell ref="V112:Y112"/>
    <mergeCell ref="Z112:AD112"/>
    <mergeCell ref="AE110:AM110"/>
    <mergeCell ref="A111:D111"/>
    <mergeCell ref="E111:P111"/>
    <mergeCell ref="Q111:S111"/>
    <mergeCell ref="T111:U111"/>
    <mergeCell ref="V111:Y111"/>
    <mergeCell ref="Z111:AD111"/>
    <mergeCell ref="AE111:AM111"/>
    <mergeCell ref="A110:D110"/>
    <mergeCell ref="E110:P110"/>
    <mergeCell ref="Q110:S110"/>
    <mergeCell ref="T110:U110"/>
    <mergeCell ref="V110:Y110"/>
    <mergeCell ref="Z110:AD110"/>
    <mergeCell ref="AE108:AM108"/>
    <mergeCell ref="A109:D109"/>
    <mergeCell ref="E109:P109"/>
    <mergeCell ref="Q109:S109"/>
    <mergeCell ref="T109:U109"/>
    <mergeCell ref="V109:Y109"/>
    <mergeCell ref="Z109:AD109"/>
    <mergeCell ref="AE109:AM109"/>
    <mergeCell ref="A108:D108"/>
    <mergeCell ref="E108:P108"/>
    <mergeCell ref="Q108:S108"/>
    <mergeCell ref="T108:U108"/>
    <mergeCell ref="V108:Y108"/>
    <mergeCell ref="Z108:AD108"/>
    <mergeCell ref="A105:D105"/>
    <mergeCell ref="E105:P105"/>
    <mergeCell ref="Q105:S105"/>
    <mergeCell ref="T105:U105"/>
    <mergeCell ref="V105:Y105"/>
    <mergeCell ref="Z105:AD105"/>
    <mergeCell ref="AE105:AM105"/>
    <mergeCell ref="AE106:AM106"/>
    <mergeCell ref="A107:D107"/>
    <mergeCell ref="E107:P107"/>
    <mergeCell ref="Q107:S107"/>
    <mergeCell ref="T107:U107"/>
    <mergeCell ref="V107:Y107"/>
    <mergeCell ref="Z107:AD107"/>
    <mergeCell ref="AE107:AM107"/>
    <mergeCell ref="A106:D106"/>
    <mergeCell ref="E106:P106"/>
    <mergeCell ref="Q106:S106"/>
    <mergeCell ref="T106:U106"/>
    <mergeCell ref="V106:Y106"/>
    <mergeCell ref="Z106:AD106"/>
    <mergeCell ref="AJ100:AO100"/>
    <mergeCell ref="M101:Y101"/>
    <mergeCell ref="AA102:AC102"/>
    <mergeCell ref="AD102:AO102"/>
    <mergeCell ref="A103:AO103"/>
    <mergeCell ref="A104:D104"/>
    <mergeCell ref="E104:P104"/>
    <mergeCell ref="Q104:S104"/>
    <mergeCell ref="T104:U104"/>
    <mergeCell ref="V104:Y104"/>
    <mergeCell ref="Z104:AD104"/>
    <mergeCell ref="AE104:AO104"/>
    <mergeCell ref="AE98:AM98"/>
    <mergeCell ref="K99:O99"/>
    <mergeCell ref="Z99:AD99"/>
    <mergeCell ref="AE99:AH99"/>
    <mergeCell ref="AI99:AK99"/>
    <mergeCell ref="AM99:AO99"/>
    <mergeCell ref="A98:D98"/>
    <mergeCell ref="E98:P98"/>
    <mergeCell ref="Q98:S98"/>
    <mergeCell ref="T98:U98"/>
    <mergeCell ref="V98:Y98"/>
    <mergeCell ref="Z98:AD98"/>
    <mergeCell ref="AE96:AM96"/>
    <mergeCell ref="A97:D97"/>
    <mergeCell ref="E97:P97"/>
    <mergeCell ref="Q97:S97"/>
    <mergeCell ref="T97:U97"/>
    <mergeCell ref="V97:Y97"/>
    <mergeCell ref="Z97:AD97"/>
    <mergeCell ref="AE97:AM97"/>
    <mergeCell ref="A96:D96"/>
    <mergeCell ref="E96:P96"/>
    <mergeCell ref="Q96:S96"/>
    <mergeCell ref="T96:U96"/>
    <mergeCell ref="V96:Y96"/>
    <mergeCell ref="Z96:AD96"/>
    <mergeCell ref="AE94:AM94"/>
    <mergeCell ref="A95:D95"/>
    <mergeCell ref="E95:P95"/>
    <mergeCell ref="Q95:S95"/>
    <mergeCell ref="T95:U95"/>
    <mergeCell ref="V95:Y95"/>
    <mergeCell ref="Z95:AD95"/>
    <mergeCell ref="AE95:AM95"/>
    <mergeCell ref="A94:D94"/>
    <mergeCell ref="E94:P94"/>
    <mergeCell ref="Q94:S94"/>
    <mergeCell ref="T94:U94"/>
    <mergeCell ref="V94:Y94"/>
    <mergeCell ref="Z94:AD94"/>
    <mergeCell ref="AE92:AM92"/>
    <mergeCell ref="A93:D93"/>
    <mergeCell ref="E93:P93"/>
    <mergeCell ref="Q93:S93"/>
    <mergeCell ref="T93:U93"/>
    <mergeCell ref="V93:Y93"/>
    <mergeCell ref="Z93:AD93"/>
    <mergeCell ref="AE93:AM93"/>
    <mergeCell ref="A92:D92"/>
    <mergeCell ref="E92:P92"/>
    <mergeCell ref="Q92:S92"/>
    <mergeCell ref="T92:U92"/>
    <mergeCell ref="V92:Y92"/>
    <mergeCell ref="Z92:AD92"/>
    <mergeCell ref="AE90:AM90"/>
    <mergeCell ref="A91:D91"/>
    <mergeCell ref="E91:P91"/>
    <mergeCell ref="Q91:S91"/>
    <mergeCell ref="T91:U91"/>
    <mergeCell ref="V91:Y91"/>
    <mergeCell ref="Z91:AD91"/>
    <mergeCell ref="AE91:AM91"/>
    <mergeCell ref="A90:D90"/>
    <mergeCell ref="E90:P90"/>
    <mergeCell ref="Q90:S90"/>
    <mergeCell ref="T90:U90"/>
    <mergeCell ref="V90:Y90"/>
    <mergeCell ref="Z90:AD90"/>
    <mergeCell ref="AE88:AM88"/>
    <mergeCell ref="A89:D89"/>
    <mergeCell ref="E89:P89"/>
    <mergeCell ref="Q89:S89"/>
    <mergeCell ref="T89:U89"/>
    <mergeCell ref="V89:Y89"/>
    <mergeCell ref="Z89:AD89"/>
    <mergeCell ref="AE89:AM89"/>
    <mergeCell ref="A88:D88"/>
    <mergeCell ref="E88:P88"/>
    <mergeCell ref="Q88:S88"/>
    <mergeCell ref="T88:U88"/>
    <mergeCell ref="V88:Y88"/>
    <mergeCell ref="Z88:AD88"/>
    <mergeCell ref="AE86:AM86"/>
    <mergeCell ref="A87:D87"/>
    <mergeCell ref="E87:P87"/>
    <mergeCell ref="Q87:S87"/>
    <mergeCell ref="T87:U87"/>
    <mergeCell ref="V87:Y87"/>
    <mergeCell ref="Z87:AD87"/>
    <mergeCell ref="AE87:AM87"/>
    <mergeCell ref="A86:D86"/>
    <mergeCell ref="E86:P86"/>
    <mergeCell ref="Q86:S86"/>
    <mergeCell ref="T86:U86"/>
    <mergeCell ref="V86:Y86"/>
    <mergeCell ref="Z86:AD86"/>
    <mergeCell ref="AE84:AM84"/>
    <mergeCell ref="A85:D85"/>
    <mergeCell ref="E85:P85"/>
    <mergeCell ref="Q85:S85"/>
    <mergeCell ref="T85:U85"/>
    <mergeCell ref="V85:Y85"/>
    <mergeCell ref="Z85:AD85"/>
    <mergeCell ref="AE85:AM85"/>
    <mergeCell ref="A84:D84"/>
    <mergeCell ref="E84:P84"/>
    <mergeCell ref="Q84:S84"/>
    <mergeCell ref="T84:U84"/>
    <mergeCell ref="V84:Y84"/>
    <mergeCell ref="Z84:AD84"/>
    <mergeCell ref="A81:D81"/>
    <mergeCell ref="E81:P81"/>
    <mergeCell ref="Q81:S81"/>
    <mergeCell ref="T81:U81"/>
    <mergeCell ref="V81:Y81"/>
    <mergeCell ref="Z81:AD81"/>
    <mergeCell ref="AE81:AM81"/>
    <mergeCell ref="AE82:AM82"/>
    <mergeCell ref="A83:D83"/>
    <mergeCell ref="E83:P83"/>
    <mergeCell ref="Q83:S83"/>
    <mergeCell ref="T83:U83"/>
    <mergeCell ref="V83:Y83"/>
    <mergeCell ref="Z83:AD83"/>
    <mergeCell ref="AE83:AM83"/>
    <mergeCell ref="A82:D82"/>
    <mergeCell ref="E82:P82"/>
    <mergeCell ref="Q82:S82"/>
    <mergeCell ref="T82:U82"/>
    <mergeCell ref="V82:Y82"/>
    <mergeCell ref="Z82:AD82"/>
    <mergeCell ref="AJ76:AO76"/>
    <mergeCell ref="M77:Y77"/>
    <mergeCell ref="AA78:AC78"/>
    <mergeCell ref="AD78:AO78"/>
    <mergeCell ref="A79:AO79"/>
    <mergeCell ref="A80:D80"/>
    <mergeCell ref="E80:P80"/>
    <mergeCell ref="Q80:S80"/>
    <mergeCell ref="T80:U80"/>
    <mergeCell ref="V80:Y80"/>
    <mergeCell ref="Z80:AD80"/>
    <mergeCell ref="AE80:AO80"/>
    <mergeCell ref="AE74:AM74"/>
    <mergeCell ref="K75:O75"/>
    <mergeCell ref="Z75:AD75"/>
    <mergeCell ref="AE75:AH75"/>
    <mergeCell ref="AI75:AK75"/>
    <mergeCell ref="AM75:AO75"/>
    <mergeCell ref="A74:D74"/>
    <mergeCell ref="E74:P74"/>
    <mergeCell ref="Q74:S74"/>
    <mergeCell ref="T74:U74"/>
    <mergeCell ref="V74:Y74"/>
    <mergeCell ref="Z74:AD74"/>
    <mergeCell ref="AE72:AM72"/>
    <mergeCell ref="A73:D73"/>
    <mergeCell ref="E73:P73"/>
    <mergeCell ref="Q73:S73"/>
    <mergeCell ref="T73:U73"/>
    <mergeCell ref="V73:Y73"/>
    <mergeCell ref="Z73:AD73"/>
    <mergeCell ref="AE73:AM73"/>
    <mergeCell ref="A72:D72"/>
    <mergeCell ref="E72:P72"/>
    <mergeCell ref="Q72:S72"/>
    <mergeCell ref="T72:U72"/>
    <mergeCell ref="V72:Y72"/>
    <mergeCell ref="Z72:AD72"/>
    <mergeCell ref="AE70:AM70"/>
    <mergeCell ref="A71:D71"/>
    <mergeCell ref="E71:P71"/>
    <mergeCell ref="Q71:S71"/>
    <mergeCell ref="T71:U71"/>
    <mergeCell ref="V71:Y71"/>
    <mergeCell ref="Z71:AD71"/>
    <mergeCell ref="AE71:AM71"/>
    <mergeCell ref="A70:D70"/>
    <mergeCell ref="E70:P70"/>
    <mergeCell ref="Q70:S70"/>
    <mergeCell ref="T70:U70"/>
    <mergeCell ref="V70:Y70"/>
    <mergeCell ref="Z70:AD70"/>
    <mergeCell ref="AE68:AM68"/>
    <mergeCell ref="A69:D69"/>
    <mergeCell ref="E69:P69"/>
    <mergeCell ref="Q69:S69"/>
    <mergeCell ref="T69:U69"/>
    <mergeCell ref="V69:Y69"/>
    <mergeCell ref="Z69:AD69"/>
    <mergeCell ref="AE69:AM69"/>
    <mergeCell ref="A68:D68"/>
    <mergeCell ref="E68:P68"/>
    <mergeCell ref="Q68:S68"/>
    <mergeCell ref="T68:U68"/>
    <mergeCell ref="V68:Y68"/>
    <mergeCell ref="Z68:AD68"/>
    <mergeCell ref="AE66:AM66"/>
    <mergeCell ref="A67:D67"/>
    <mergeCell ref="E67:P67"/>
    <mergeCell ref="Q67:S67"/>
    <mergeCell ref="T67:U67"/>
    <mergeCell ref="V67:Y67"/>
    <mergeCell ref="Z67:AD67"/>
    <mergeCell ref="AE67:AM67"/>
    <mergeCell ref="A66:D66"/>
    <mergeCell ref="E66:P66"/>
    <mergeCell ref="Q66:S66"/>
    <mergeCell ref="T66:U66"/>
    <mergeCell ref="V66:Y66"/>
    <mergeCell ref="Z66:AD66"/>
    <mergeCell ref="AE64:AM64"/>
    <mergeCell ref="A65:D65"/>
    <mergeCell ref="E65:P65"/>
    <mergeCell ref="Q65:S65"/>
    <mergeCell ref="T65:U65"/>
    <mergeCell ref="V65:Y65"/>
    <mergeCell ref="Z65:AD65"/>
    <mergeCell ref="AE65:AM65"/>
    <mergeCell ref="A64:D64"/>
    <mergeCell ref="E64:P64"/>
    <mergeCell ref="Q64:S64"/>
    <mergeCell ref="T64:U64"/>
    <mergeCell ref="V64:Y64"/>
    <mergeCell ref="Z64:AD64"/>
    <mergeCell ref="AE62:AM62"/>
    <mergeCell ref="A63:D63"/>
    <mergeCell ref="E63:P63"/>
    <mergeCell ref="Q63:S63"/>
    <mergeCell ref="T63:U63"/>
    <mergeCell ref="V63:Y63"/>
    <mergeCell ref="Z63:AD63"/>
    <mergeCell ref="AE63:AM63"/>
    <mergeCell ref="A62:D62"/>
    <mergeCell ref="E62:P62"/>
    <mergeCell ref="Q62:S62"/>
    <mergeCell ref="T62:U62"/>
    <mergeCell ref="V62:Y62"/>
    <mergeCell ref="Z62:AD62"/>
    <mergeCell ref="AE60:AM60"/>
    <mergeCell ref="A61:D61"/>
    <mergeCell ref="E61:P61"/>
    <mergeCell ref="Q61:S61"/>
    <mergeCell ref="T61:U61"/>
    <mergeCell ref="V61:Y61"/>
    <mergeCell ref="Z61:AD61"/>
    <mergeCell ref="AE61:AM61"/>
    <mergeCell ref="A60:D60"/>
    <mergeCell ref="E60:P60"/>
    <mergeCell ref="Q60:S60"/>
    <mergeCell ref="T60:U60"/>
    <mergeCell ref="V60:Y60"/>
    <mergeCell ref="Z60:AD60"/>
    <mergeCell ref="A57:D57"/>
    <mergeCell ref="E57:P57"/>
    <mergeCell ref="Q57:S57"/>
    <mergeCell ref="T57:U57"/>
    <mergeCell ref="V57:Y57"/>
    <mergeCell ref="Z57:AD57"/>
    <mergeCell ref="AE57:AM57"/>
    <mergeCell ref="AE58:AM58"/>
    <mergeCell ref="A59:D59"/>
    <mergeCell ref="E59:P59"/>
    <mergeCell ref="Q59:S59"/>
    <mergeCell ref="T59:U59"/>
    <mergeCell ref="V59:Y59"/>
    <mergeCell ref="Z59:AD59"/>
    <mergeCell ref="AE59:AM59"/>
    <mergeCell ref="A58:D58"/>
    <mergeCell ref="E58:P58"/>
    <mergeCell ref="Q58:S58"/>
    <mergeCell ref="T58:U58"/>
    <mergeCell ref="V58:Y58"/>
    <mergeCell ref="Z58:AD58"/>
    <mergeCell ref="AJ52:AO52"/>
    <mergeCell ref="M53:Y53"/>
    <mergeCell ref="AA54:AC54"/>
    <mergeCell ref="AD54:AO54"/>
    <mergeCell ref="A55:AO55"/>
    <mergeCell ref="A56:D56"/>
    <mergeCell ref="E56:P56"/>
    <mergeCell ref="Q56:S56"/>
    <mergeCell ref="T56:U56"/>
    <mergeCell ref="V56:Y56"/>
    <mergeCell ref="Z56:AD56"/>
    <mergeCell ref="AE56:AO56"/>
    <mergeCell ref="AE50:AM50"/>
    <mergeCell ref="K51:O51"/>
    <mergeCell ref="Z51:AD51"/>
    <mergeCell ref="AE51:AH51"/>
    <mergeCell ref="AI51:AK51"/>
    <mergeCell ref="AM51:AO51"/>
    <mergeCell ref="A50:D50"/>
    <mergeCell ref="E50:P50"/>
    <mergeCell ref="Q50:S50"/>
    <mergeCell ref="T50:U50"/>
    <mergeCell ref="V50:Y50"/>
    <mergeCell ref="Z50:AD50"/>
    <mergeCell ref="AE48:AM48"/>
    <mergeCell ref="A49:D49"/>
    <mergeCell ref="E49:P49"/>
    <mergeCell ref="Q49:S49"/>
    <mergeCell ref="T49:U49"/>
    <mergeCell ref="V49:Y49"/>
    <mergeCell ref="Z49:AD49"/>
    <mergeCell ref="AE49:AM49"/>
    <mergeCell ref="A48:D48"/>
    <mergeCell ref="E48:P48"/>
    <mergeCell ref="Q48:S48"/>
    <mergeCell ref="T48:U48"/>
    <mergeCell ref="V48:Y48"/>
    <mergeCell ref="Z48:AD48"/>
    <mergeCell ref="AE46:AM46"/>
    <mergeCell ref="A47:D47"/>
    <mergeCell ref="E47:P47"/>
    <mergeCell ref="Q47:S47"/>
    <mergeCell ref="T47:U47"/>
    <mergeCell ref="V47:Y47"/>
    <mergeCell ref="Z47:AD47"/>
    <mergeCell ref="AE47:AM47"/>
    <mergeCell ref="A46:D46"/>
    <mergeCell ref="E46:P46"/>
    <mergeCell ref="Q46:S46"/>
    <mergeCell ref="T46:U46"/>
    <mergeCell ref="V46:Y46"/>
    <mergeCell ref="Z46:AD46"/>
    <mergeCell ref="AE44:AM44"/>
    <mergeCell ref="A45:D45"/>
    <mergeCell ref="E45:P45"/>
    <mergeCell ref="Q45:S45"/>
    <mergeCell ref="T45:U45"/>
    <mergeCell ref="V45:Y45"/>
    <mergeCell ref="Z45:AD45"/>
    <mergeCell ref="AE45:AM45"/>
    <mergeCell ref="A44:D44"/>
    <mergeCell ref="E44:P44"/>
    <mergeCell ref="Q44:S44"/>
    <mergeCell ref="T44:U44"/>
    <mergeCell ref="V44:Y44"/>
    <mergeCell ref="Z44:AD44"/>
    <mergeCell ref="AE42:AM42"/>
    <mergeCell ref="A43:D43"/>
    <mergeCell ref="E43:P43"/>
    <mergeCell ref="Q43:S43"/>
    <mergeCell ref="T43:U43"/>
    <mergeCell ref="V43:Y43"/>
    <mergeCell ref="Z43:AD43"/>
    <mergeCell ref="AE43:AM43"/>
    <mergeCell ref="A42:D42"/>
    <mergeCell ref="E42:P42"/>
    <mergeCell ref="Q42:S42"/>
    <mergeCell ref="T42:U42"/>
    <mergeCell ref="V42:Y42"/>
    <mergeCell ref="Z42:AD42"/>
    <mergeCell ref="AE40:AM40"/>
    <mergeCell ref="A41:D41"/>
    <mergeCell ref="E41:P41"/>
    <mergeCell ref="Q41:S41"/>
    <mergeCell ref="T41:U41"/>
    <mergeCell ref="V41:Y41"/>
    <mergeCell ref="Z41:AD41"/>
    <mergeCell ref="AE41:AM41"/>
    <mergeCell ref="A40:D40"/>
    <mergeCell ref="E40:P40"/>
    <mergeCell ref="Q40:S40"/>
    <mergeCell ref="T40:U40"/>
    <mergeCell ref="V40:Y40"/>
    <mergeCell ref="Z40:AD40"/>
    <mergeCell ref="AE38:AM38"/>
    <mergeCell ref="A39:D39"/>
    <mergeCell ref="E39:P39"/>
    <mergeCell ref="Q39:S39"/>
    <mergeCell ref="T39:U39"/>
    <mergeCell ref="V39:Y39"/>
    <mergeCell ref="Z39:AD39"/>
    <mergeCell ref="AE39:AM39"/>
    <mergeCell ref="A38:D38"/>
    <mergeCell ref="E38:P38"/>
    <mergeCell ref="Q38:S38"/>
    <mergeCell ref="T38:U38"/>
    <mergeCell ref="V38:Y38"/>
    <mergeCell ref="Z38:AD38"/>
    <mergeCell ref="AE36:AM36"/>
    <mergeCell ref="A37:D37"/>
    <mergeCell ref="E37:P37"/>
    <mergeCell ref="Q37:S37"/>
    <mergeCell ref="T37:U37"/>
    <mergeCell ref="V37:Y37"/>
    <mergeCell ref="Z37:AD37"/>
    <mergeCell ref="AE37:AM37"/>
    <mergeCell ref="A36:D36"/>
    <mergeCell ref="E36:P36"/>
    <mergeCell ref="Q36:S36"/>
    <mergeCell ref="T36:U36"/>
    <mergeCell ref="V36:Y36"/>
    <mergeCell ref="Z36:AD36"/>
    <mergeCell ref="AE34:AM34"/>
    <mergeCell ref="A35:D35"/>
    <mergeCell ref="E35:P35"/>
    <mergeCell ref="Q35:S35"/>
    <mergeCell ref="T35:U35"/>
    <mergeCell ref="V35:Y35"/>
    <mergeCell ref="Z35:AD35"/>
    <mergeCell ref="AE35:AM35"/>
    <mergeCell ref="A34:D34"/>
    <mergeCell ref="E34:P34"/>
    <mergeCell ref="Q34:S34"/>
    <mergeCell ref="T34:U34"/>
    <mergeCell ref="V34:Y34"/>
    <mergeCell ref="Z34:AD34"/>
    <mergeCell ref="A31:AO31"/>
    <mergeCell ref="A32:D32"/>
    <mergeCell ref="E32:P32"/>
    <mergeCell ref="Q32:S32"/>
    <mergeCell ref="T32:U32"/>
    <mergeCell ref="V32:Y32"/>
    <mergeCell ref="Z32:AD32"/>
    <mergeCell ref="AE32:AO32"/>
    <mergeCell ref="A33:D33"/>
    <mergeCell ref="E33:P33"/>
    <mergeCell ref="Q33:S33"/>
    <mergeCell ref="T33:U33"/>
    <mergeCell ref="V33:Y33"/>
    <mergeCell ref="Z33:AD33"/>
    <mergeCell ref="AE33:AM33"/>
    <mergeCell ref="A26:D26"/>
    <mergeCell ref="AE26:AG27"/>
    <mergeCell ref="AH26:AI27"/>
    <mergeCell ref="AK26:AM27"/>
    <mergeCell ref="AN26:AO27"/>
    <mergeCell ref="A27:D27"/>
    <mergeCell ref="AJ28:AO28"/>
    <mergeCell ref="M29:Y29"/>
    <mergeCell ref="AA30:AC30"/>
    <mergeCell ref="AD30:AO30"/>
    <mergeCell ref="AE23:AM23"/>
    <mergeCell ref="K24:O24"/>
    <mergeCell ref="Z24:AD24"/>
    <mergeCell ref="AE24:AM24"/>
    <mergeCell ref="A25:D25"/>
    <mergeCell ref="E25:J25"/>
    <mergeCell ref="K25:M25"/>
    <mergeCell ref="P25:U25"/>
    <mergeCell ref="V25:Y25"/>
    <mergeCell ref="Z25:AD25"/>
    <mergeCell ref="A23:D23"/>
    <mergeCell ref="E23:P23"/>
    <mergeCell ref="Q23:S23"/>
    <mergeCell ref="T23:U23"/>
    <mergeCell ref="V23:Y23"/>
    <mergeCell ref="Z23:AD23"/>
    <mergeCell ref="AE25:AH25"/>
    <mergeCell ref="AI25:AK25"/>
    <mergeCell ref="AM25:AO25"/>
    <mergeCell ref="AE21:AM21"/>
    <mergeCell ref="A22:D22"/>
    <mergeCell ref="E22:P22"/>
    <mergeCell ref="Q22:S22"/>
    <mergeCell ref="T22:U22"/>
    <mergeCell ref="V22:Y22"/>
    <mergeCell ref="Z22:AD22"/>
    <mergeCell ref="AE22:AM22"/>
    <mergeCell ref="A21:D21"/>
    <mergeCell ref="E21:P21"/>
    <mergeCell ref="Q21:S21"/>
    <mergeCell ref="T21:U21"/>
    <mergeCell ref="V21:Y21"/>
    <mergeCell ref="Z21:AD21"/>
    <mergeCell ref="AE19:AM19"/>
    <mergeCell ref="A20:D20"/>
    <mergeCell ref="E20:P20"/>
    <mergeCell ref="Q20:S20"/>
    <mergeCell ref="T20:U20"/>
    <mergeCell ref="V20:Y20"/>
    <mergeCell ref="Z20:AD20"/>
    <mergeCell ref="AE20:AM20"/>
    <mergeCell ref="A19:D19"/>
    <mergeCell ref="E19:P19"/>
    <mergeCell ref="Q19:S19"/>
    <mergeCell ref="T19:U19"/>
    <mergeCell ref="V19:Y19"/>
    <mergeCell ref="Z19:AD19"/>
    <mergeCell ref="AE17:AM17"/>
    <mergeCell ref="A18:D18"/>
    <mergeCell ref="E18:P18"/>
    <mergeCell ref="Q18:S18"/>
    <mergeCell ref="T18:U18"/>
    <mergeCell ref="V18:Y18"/>
    <mergeCell ref="Z18:AD18"/>
    <mergeCell ref="AE18:AM18"/>
    <mergeCell ref="A17:D17"/>
    <mergeCell ref="E17:P17"/>
    <mergeCell ref="Q17:S17"/>
    <mergeCell ref="T17:U17"/>
    <mergeCell ref="V17:Y17"/>
    <mergeCell ref="Z17:AD17"/>
    <mergeCell ref="AE15:AM15"/>
    <mergeCell ref="A16:D16"/>
    <mergeCell ref="E16:P16"/>
    <mergeCell ref="Q16:S16"/>
    <mergeCell ref="T16:U16"/>
    <mergeCell ref="V16:Y16"/>
    <mergeCell ref="Z16:AD16"/>
    <mergeCell ref="AE16:AM16"/>
    <mergeCell ref="A15:D15"/>
    <mergeCell ref="E15:P15"/>
    <mergeCell ref="Q15:S15"/>
    <mergeCell ref="T15:U15"/>
    <mergeCell ref="V15:Y15"/>
    <mergeCell ref="Z15:AD15"/>
    <mergeCell ref="AE13:AM13"/>
    <mergeCell ref="A14:D14"/>
    <mergeCell ref="E14:P14"/>
    <mergeCell ref="Q14:S14"/>
    <mergeCell ref="T14:U14"/>
    <mergeCell ref="V14:Y14"/>
    <mergeCell ref="Z14:AD14"/>
    <mergeCell ref="AE14:AM14"/>
    <mergeCell ref="A13:D13"/>
    <mergeCell ref="E13:P13"/>
    <mergeCell ref="Q13:S13"/>
    <mergeCell ref="T13:U13"/>
    <mergeCell ref="V13:Y13"/>
    <mergeCell ref="Z13:AD13"/>
    <mergeCell ref="AE11:AO11"/>
    <mergeCell ref="A12:D12"/>
    <mergeCell ref="E12:P12"/>
    <mergeCell ref="Q12:S12"/>
    <mergeCell ref="T12:U12"/>
    <mergeCell ref="V12:Y12"/>
    <mergeCell ref="Z12:AD12"/>
    <mergeCell ref="AE12:AM12"/>
    <mergeCell ref="A11:D11"/>
    <mergeCell ref="E11:P11"/>
    <mergeCell ref="Q11:S11"/>
    <mergeCell ref="T11:U11"/>
    <mergeCell ref="V11:Y11"/>
    <mergeCell ref="Z11:AD11"/>
    <mergeCell ref="AA8:AC8"/>
    <mergeCell ref="AD8:AF8"/>
    <mergeCell ref="AH8:AI8"/>
    <mergeCell ref="AK8:AN8"/>
    <mergeCell ref="A9:D9"/>
    <mergeCell ref="E9:Y9"/>
    <mergeCell ref="AA9:AC9"/>
    <mergeCell ref="AD9:AO9"/>
    <mergeCell ref="AJ1:AO1"/>
    <mergeCell ref="M2:Y4"/>
    <mergeCell ref="AA3:AC4"/>
    <mergeCell ref="AD3:AO4"/>
    <mergeCell ref="A4:K5"/>
    <mergeCell ref="AA5:AC7"/>
    <mergeCell ref="AD5:AO7"/>
  </mergeCells>
  <phoneticPr fontId="3"/>
  <dataValidations count="3">
    <dataValidation imeMode="halfAlpha" allowBlank="1" showInputMessage="1" showErrorMessage="1" sqref="AM123:AO123 AI123:AK123 AI51:AK51 AM51:AO51 AI75:AK75 AM75:AO75 AI99:AK99 AM99:AO99 AI25:AK25 AM25:AO25"/>
    <dataValidation imeMode="hiragana" allowBlank="1" showInputMessage="1" showErrorMessage="1" sqref="E12:P24 E9:Y9 T12:U24 AE12:AE24 E57:P75 T33:U51 E33:P51 AE33:AM50 T57:U75 AE57:AM74 E81:P99 T81:U99 AE81:AM98 E105:P123 T105:U123 AE105:AM122"/>
    <dataValidation imeMode="off" allowBlank="1" showInputMessage="1" showErrorMessage="1" sqref="A12:D24 Q12:S24 P25:U25 V12:Z24 N25 V33:AD50 A57:D75 Q57:S75 Q33:S51 V51:Z51 A33:D51 V75:Z75 V57:AD74 A81:D99 Q81:S99 V99:Z99 V81:AD98 A105:D123 Q105:S123 V123:Z123 V105:AD122"/>
  </dataValidations>
  <pageMargins left="0.78740157480314965" right="0.31496062992125984" top="0.59055118110236227" bottom="0.19685039370078741" header="0.51181102362204722" footer="0.51181102362204722"/>
  <pageSetup paperSize="9" scale="98" orientation="landscape" blackAndWhite="1" r:id="rId1"/>
  <headerFooter alignWithMargins="0"/>
  <rowBreaks count="4" manualBreakCount="4">
    <brk id="27" max="40" man="1"/>
    <brk id="51" max="40" man="1"/>
    <brk id="75" max="40" man="1"/>
    <brk id="99" max="4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outlinePr showOutlineSymbols="0"/>
  </sheetPr>
  <dimension ref="A1:AO123"/>
  <sheetViews>
    <sheetView showGridLines="0" showRowColHeaders="0" showOutlineSymbols="0" zoomScaleNormal="100" zoomScaleSheetLayoutView="100" workbookViewId="0">
      <selection activeCell="E9" sqref="E9:Y9"/>
    </sheetView>
  </sheetViews>
  <sheetFormatPr defaultColWidth="3.625" defaultRowHeight="26.25" customHeight="1"/>
  <cols>
    <col min="1" max="18" width="3.625" style="3" customWidth="1"/>
    <col min="19" max="20" width="2.625" style="3" customWidth="1"/>
    <col min="21" max="24" width="3.625" style="3"/>
    <col min="25" max="25" width="3.625" style="3" customWidth="1"/>
    <col min="26" max="31" width="3.625" style="3"/>
    <col min="32" max="32" width="1.625" style="3" customWidth="1"/>
    <col min="33" max="33" width="2" style="3" customWidth="1"/>
    <col min="34" max="35" width="3.625" style="3"/>
    <col min="36" max="36" width="2" style="3" customWidth="1"/>
    <col min="37" max="37" width="1.625" style="3" customWidth="1"/>
    <col min="38" max="38" width="2.375" style="3" customWidth="1"/>
    <col min="39" max="39" width="1.25" style="3" customWidth="1"/>
    <col min="40" max="16384" width="3.625" style="3"/>
  </cols>
  <sheetData>
    <row r="1" spans="1:41" ht="22.5" customHeight="1">
      <c r="A1" s="1"/>
      <c r="B1" s="1"/>
      <c r="C1" s="1"/>
      <c r="D1" s="1"/>
      <c r="E1" s="5"/>
      <c r="F1" s="5"/>
      <c r="G1" s="5"/>
      <c r="H1" s="5"/>
      <c r="I1" s="5"/>
      <c r="J1" s="5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37"/>
      <c r="AJ1" s="37"/>
      <c r="AK1" s="5"/>
      <c r="AL1" s="5"/>
      <c r="AM1" s="37"/>
      <c r="AN1" s="37"/>
      <c r="AO1" s="37" t="s">
        <v>67</v>
      </c>
    </row>
    <row r="2" spans="1:41" ht="2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75" t="s">
        <v>51</v>
      </c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2"/>
      <c r="AA2" s="7"/>
      <c r="AB2" s="7"/>
      <c r="AC2" s="7"/>
      <c r="AD2" s="7"/>
      <c r="AE2" s="1"/>
      <c r="AF2" s="1"/>
      <c r="AG2" s="1"/>
      <c r="AH2" s="1"/>
      <c r="AI2" s="1"/>
      <c r="AJ2" s="1"/>
      <c r="AK2" s="1"/>
      <c r="AL2" s="1"/>
      <c r="AM2" s="38"/>
      <c r="AN2" s="1"/>
      <c r="AO2" s="1"/>
    </row>
    <row r="3" spans="1:41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2"/>
      <c r="AA3" s="476" t="s">
        <v>52</v>
      </c>
      <c r="AB3" s="477"/>
      <c r="AC3" s="477"/>
      <c r="AD3" s="480" t="str">
        <f>IF(総括表!AF5="","",総括表!AF5)</f>
        <v/>
      </c>
      <c r="AE3" s="480"/>
      <c r="AF3" s="480"/>
      <c r="AG3" s="480"/>
      <c r="AH3" s="480"/>
      <c r="AI3" s="480"/>
      <c r="AJ3" s="480"/>
      <c r="AK3" s="480"/>
      <c r="AL3" s="480"/>
      <c r="AM3" s="480"/>
      <c r="AN3" s="480"/>
      <c r="AO3" s="481"/>
    </row>
    <row r="4" spans="1:41" ht="15" customHeight="1">
      <c r="A4" s="366" t="s">
        <v>1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1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2"/>
      <c r="AA4" s="478"/>
      <c r="AB4" s="479"/>
      <c r="AC4" s="479"/>
      <c r="AD4" s="482"/>
      <c r="AE4" s="482"/>
      <c r="AF4" s="482"/>
      <c r="AG4" s="482"/>
      <c r="AH4" s="482"/>
      <c r="AI4" s="482"/>
      <c r="AJ4" s="482"/>
      <c r="AK4" s="482"/>
      <c r="AL4" s="482"/>
      <c r="AM4" s="482"/>
      <c r="AN4" s="482"/>
      <c r="AO4" s="483"/>
    </row>
    <row r="5" spans="1:41" ht="5.0999999999999996" customHeight="1">
      <c r="A5" s="366"/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4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2"/>
      <c r="AA5" s="484" t="s">
        <v>47</v>
      </c>
      <c r="AB5" s="485"/>
      <c r="AC5" s="485"/>
      <c r="AD5" s="486" t="str">
        <f>IF(総括表!AF7="","",総括表!AF7)</f>
        <v/>
      </c>
      <c r="AE5" s="486"/>
      <c r="AF5" s="486"/>
      <c r="AG5" s="486"/>
      <c r="AH5" s="486"/>
      <c r="AI5" s="486"/>
      <c r="AJ5" s="486"/>
      <c r="AK5" s="486"/>
      <c r="AL5" s="486"/>
      <c r="AM5" s="486"/>
      <c r="AN5" s="486"/>
      <c r="AO5" s="487"/>
    </row>
    <row r="6" spans="1:41" ht="12.2" customHeight="1">
      <c r="A6" s="39"/>
      <c r="B6" s="5"/>
      <c r="C6" s="5"/>
      <c r="D6" s="5"/>
      <c r="E6" s="5"/>
      <c r="F6" s="5"/>
      <c r="G6" s="5"/>
      <c r="H6" s="5"/>
      <c r="I6" s="5"/>
      <c r="J6" s="5"/>
      <c r="K6" s="5"/>
      <c r="L6" s="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484"/>
      <c r="AB6" s="485"/>
      <c r="AC6" s="485"/>
      <c r="AD6" s="486"/>
      <c r="AE6" s="486"/>
      <c r="AF6" s="486"/>
      <c r="AG6" s="486"/>
      <c r="AH6" s="486"/>
      <c r="AI6" s="486"/>
      <c r="AJ6" s="486"/>
      <c r="AK6" s="486"/>
      <c r="AL6" s="486"/>
      <c r="AM6" s="486"/>
      <c r="AN6" s="486"/>
      <c r="AO6" s="487"/>
    </row>
    <row r="7" spans="1:41" ht="16.5" customHeight="1">
      <c r="A7" s="39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9"/>
      <c r="AA7" s="484"/>
      <c r="AB7" s="485"/>
      <c r="AC7" s="485"/>
      <c r="AD7" s="486"/>
      <c r="AE7" s="486"/>
      <c r="AF7" s="486"/>
      <c r="AG7" s="486"/>
      <c r="AH7" s="486"/>
      <c r="AI7" s="486"/>
      <c r="AJ7" s="486"/>
      <c r="AK7" s="486"/>
      <c r="AL7" s="486"/>
      <c r="AM7" s="486"/>
      <c r="AN7" s="486"/>
      <c r="AO7" s="487"/>
    </row>
    <row r="8" spans="1:41" ht="16.5" customHeight="1">
      <c r="A8" s="39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9"/>
      <c r="AA8" s="467" t="s">
        <v>53</v>
      </c>
      <c r="AB8" s="468"/>
      <c r="AC8" s="468"/>
      <c r="AD8" s="469" t="str">
        <f>IF(総括表!AF12="",""," "&amp;総括表!AF12)</f>
        <v/>
      </c>
      <c r="AE8" s="469"/>
      <c r="AF8" s="469"/>
      <c r="AG8" s="40" t="s">
        <v>24</v>
      </c>
      <c r="AH8" s="469" t="str">
        <f>IF(総括表!AK12="","",総括表!AK12)</f>
        <v/>
      </c>
      <c r="AI8" s="469"/>
      <c r="AJ8" s="40" t="s">
        <v>24</v>
      </c>
      <c r="AK8" s="469" t="str">
        <f>IF(総括表!AP12="","",総括表!AP12&amp;" ")</f>
        <v/>
      </c>
      <c r="AL8" s="469"/>
      <c r="AM8" s="469"/>
      <c r="AN8" s="469"/>
      <c r="AO8" s="41"/>
    </row>
    <row r="9" spans="1:41" ht="26.1" customHeight="1">
      <c r="A9" s="470" t="s">
        <v>54</v>
      </c>
      <c r="B9" s="470"/>
      <c r="C9" s="470"/>
      <c r="D9" s="470"/>
      <c r="E9" s="543" t="str">
        <f>IF('4G(控)'!$E$9="","",'4G(控)'!$E$9)</f>
        <v/>
      </c>
      <c r="F9" s="543"/>
      <c r="G9" s="543"/>
      <c r="H9" s="543"/>
      <c r="I9" s="543"/>
      <c r="J9" s="543"/>
      <c r="K9" s="543"/>
      <c r="L9" s="543"/>
      <c r="M9" s="543"/>
      <c r="N9" s="543"/>
      <c r="O9" s="543"/>
      <c r="P9" s="543"/>
      <c r="Q9" s="543"/>
      <c r="R9" s="543"/>
      <c r="S9" s="543"/>
      <c r="T9" s="543"/>
      <c r="U9" s="543"/>
      <c r="V9" s="543"/>
      <c r="W9" s="543"/>
      <c r="X9" s="543"/>
      <c r="Y9" s="543"/>
      <c r="Z9" s="9"/>
      <c r="AA9" s="126" t="s">
        <v>73</v>
      </c>
      <c r="AB9" s="127"/>
      <c r="AC9" s="127"/>
      <c r="AD9" s="472" t="str">
        <f>'4G(控)'!$AD$9</f>
        <v>T</v>
      </c>
      <c r="AE9" s="472"/>
      <c r="AF9" s="472"/>
      <c r="AG9" s="472"/>
      <c r="AH9" s="472"/>
      <c r="AI9" s="472"/>
      <c r="AJ9" s="472"/>
      <c r="AK9" s="472"/>
      <c r="AL9" s="472"/>
      <c r="AM9" s="472"/>
      <c r="AN9" s="472"/>
      <c r="AO9" s="473"/>
    </row>
    <row r="10" spans="1:41" ht="12.6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24.95" customHeight="1">
      <c r="A11" s="132" t="s">
        <v>55</v>
      </c>
      <c r="B11" s="80"/>
      <c r="C11" s="80"/>
      <c r="D11" s="80"/>
      <c r="E11" s="136" t="s">
        <v>56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1"/>
      <c r="Q11" s="136" t="s">
        <v>57</v>
      </c>
      <c r="R11" s="80"/>
      <c r="S11" s="81"/>
      <c r="T11" s="136" t="s">
        <v>58</v>
      </c>
      <c r="U11" s="81"/>
      <c r="V11" s="136" t="s">
        <v>59</v>
      </c>
      <c r="W11" s="80"/>
      <c r="X11" s="80"/>
      <c r="Y11" s="81"/>
      <c r="Z11" s="464" t="s">
        <v>60</v>
      </c>
      <c r="AA11" s="465"/>
      <c r="AB11" s="465"/>
      <c r="AC11" s="465"/>
      <c r="AD11" s="466"/>
      <c r="AE11" s="136" t="s">
        <v>38</v>
      </c>
      <c r="AF11" s="134"/>
      <c r="AG11" s="80"/>
      <c r="AH11" s="80"/>
      <c r="AI11" s="80"/>
      <c r="AJ11" s="80"/>
      <c r="AK11" s="80"/>
      <c r="AL11" s="80"/>
      <c r="AM11" s="80"/>
      <c r="AN11" s="80"/>
      <c r="AO11" s="133"/>
    </row>
    <row r="12" spans="1:41" ht="24.95" customHeight="1">
      <c r="A12" s="544" t="str">
        <f>IF('4G(控)'!$A12="","",'4G(控)'!$A12)</f>
        <v/>
      </c>
      <c r="B12" s="545"/>
      <c r="C12" s="545"/>
      <c r="D12" s="545"/>
      <c r="E12" s="546" t="str">
        <f>IF('4G(控)'!$E12="",""," "&amp;'4G(控)'!$E12)</f>
        <v/>
      </c>
      <c r="F12" s="547"/>
      <c r="G12" s="547"/>
      <c r="H12" s="547"/>
      <c r="I12" s="547"/>
      <c r="J12" s="547"/>
      <c r="K12" s="547"/>
      <c r="L12" s="547"/>
      <c r="M12" s="547"/>
      <c r="N12" s="547"/>
      <c r="O12" s="547"/>
      <c r="P12" s="548"/>
      <c r="Q12" s="549" t="str">
        <f>IF('4G(控)'!$Q12="","",'4G(控)'!$Q12)</f>
        <v/>
      </c>
      <c r="R12" s="550"/>
      <c r="S12" s="551"/>
      <c r="T12" s="552" t="str">
        <f>IF('4G(控)'!$T12="","",'4G(控)'!$T12)</f>
        <v/>
      </c>
      <c r="U12" s="553"/>
      <c r="V12" s="554" t="str">
        <f>IF('4G(控)'!$V12="","",'4G(控)'!$V12)</f>
        <v/>
      </c>
      <c r="W12" s="555"/>
      <c r="X12" s="555"/>
      <c r="Y12" s="556"/>
      <c r="Z12" s="557" t="str">
        <f>IF('4G(控)'!$Z12="","",'4G(控)'!$Z12)</f>
        <v/>
      </c>
      <c r="AA12" s="558"/>
      <c r="AB12" s="558"/>
      <c r="AC12" s="558"/>
      <c r="AD12" s="559"/>
      <c r="AE12" s="560" t="str">
        <f>IF('4G(控)'!$AE12="","",'4G(控)'!$AE12)</f>
        <v/>
      </c>
      <c r="AF12" s="561"/>
      <c r="AG12" s="561"/>
      <c r="AH12" s="561"/>
      <c r="AI12" s="561"/>
      <c r="AJ12" s="561"/>
      <c r="AK12" s="561"/>
      <c r="AL12" s="561"/>
      <c r="AM12" s="562"/>
      <c r="AN12" s="42"/>
      <c r="AO12" s="43"/>
    </row>
    <row r="13" spans="1:41" ht="24.95" customHeight="1">
      <c r="A13" s="544" t="str">
        <f>IF('4G(控)'!$A13="","",'4G(控)'!$A13)</f>
        <v/>
      </c>
      <c r="B13" s="545"/>
      <c r="C13" s="545"/>
      <c r="D13" s="545"/>
      <c r="E13" s="566" t="str">
        <f>IF('4G(控)'!$E13="",""," "&amp;'4G(控)'!$E13)</f>
        <v/>
      </c>
      <c r="F13" s="567"/>
      <c r="G13" s="567"/>
      <c r="H13" s="567"/>
      <c r="I13" s="567"/>
      <c r="J13" s="567"/>
      <c r="K13" s="567"/>
      <c r="L13" s="567"/>
      <c r="M13" s="567"/>
      <c r="N13" s="567"/>
      <c r="O13" s="567"/>
      <c r="P13" s="568"/>
      <c r="Q13" s="569" t="str">
        <f>IF('4G(控)'!$Q13="","",'4G(控)'!$Q13)</f>
        <v/>
      </c>
      <c r="R13" s="570"/>
      <c r="S13" s="571"/>
      <c r="T13" s="572" t="str">
        <f>IF('4G(控)'!$T13="","",'4G(控)'!$T13)</f>
        <v/>
      </c>
      <c r="U13" s="573"/>
      <c r="V13" s="574" t="str">
        <f>IF('4G(控)'!$V13="","",'4G(控)'!$V13)</f>
        <v/>
      </c>
      <c r="W13" s="575"/>
      <c r="X13" s="575"/>
      <c r="Y13" s="576"/>
      <c r="Z13" s="577" t="str">
        <f>IF('4G(控)'!$Z13="","",'4G(控)'!$Z13)</f>
        <v/>
      </c>
      <c r="AA13" s="578"/>
      <c r="AB13" s="578"/>
      <c r="AC13" s="578"/>
      <c r="AD13" s="579"/>
      <c r="AE13" s="563" t="str">
        <f>IF('4G(控)'!$AE13="","",'4G(控)'!$AE13)</f>
        <v/>
      </c>
      <c r="AF13" s="564"/>
      <c r="AG13" s="564"/>
      <c r="AH13" s="564"/>
      <c r="AI13" s="564"/>
      <c r="AJ13" s="564"/>
      <c r="AK13" s="564"/>
      <c r="AL13" s="564"/>
      <c r="AM13" s="565"/>
      <c r="AN13" s="44"/>
      <c r="AO13" s="45"/>
    </row>
    <row r="14" spans="1:41" ht="24.95" customHeight="1">
      <c r="A14" s="544" t="str">
        <f>IF('4G(控)'!$A14="","",'4G(控)'!$A14)</f>
        <v/>
      </c>
      <c r="B14" s="545"/>
      <c r="C14" s="545"/>
      <c r="D14" s="545"/>
      <c r="E14" s="566" t="str">
        <f>IF('4G(控)'!$E14="",""," "&amp;'4G(控)'!$E14)</f>
        <v/>
      </c>
      <c r="F14" s="567"/>
      <c r="G14" s="567"/>
      <c r="H14" s="567"/>
      <c r="I14" s="567"/>
      <c r="J14" s="567"/>
      <c r="K14" s="567"/>
      <c r="L14" s="567"/>
      <c r="M14" s="567"/>
      <c r="N14" s="567"/>
      <c r="O14" s="567"/>
      <c r="P14" s="568"/>
      <c r="Q14" s="569" t="str">
        <f>IF('4G(控)'!$Q14="","",'4G(控)'!$Q14)</f>
        <v/>
      </c>
      <c r="R14" s="570"/>
      <c r="S14" s="571"/>
      <c r="T14" s="572" t="str">
        <f>IF('4G(控)'!$T14="","",'4G(控)'!$T14)</f>
        <v/>
      </c>
      <c r="U14" s="573"/>
      <c r="V14" s="574" t="str">
        <f>IF('4G(控)'!$V14="","",'4G(控)'!$V14)</f>
        <v/>
      </c>
      <c r="W14" s="575"/>
      <c r="X14" s="575"/>
      <c r="Y14" s="576"/>
      <c r="Z14" s="577" t="str">
        <f>IF('4G(控)'!$Z14="","",'4G(控)'!$Z14)</f>
        <v/>
      </c>
      <c r="AA14" s="578"/>
      <c r="AB14" s="578"/>
      <c r="AC14" s="578"/>
      <c r="AD14" s="579"/>
      <c r="AE14" s="563" t="str">
        <f>IF('4G(控)'!$AE14="","",'4G(控)'!$AE14)</f>
        <v/>
      </c>
      <c r="AF14" s="564"/>
      <c r="AG14" s="564"/>
      <c r="AH14" s="564"/>
      <c r="AI14" s="564"/>
      <c r="AJ14" s="564"/>
      <c r="AK14" s="564"/>
      <c r="AL14" s="564"/>
      <c r="AM14" s="565"/>
      <c r="AN14" s="44"/>
      <c r="AO14" s="45"/>
    </row>
    <row r="15" spans="1:41" ht="24.95" customHeight="1">
      <c r="A15" s="544" t="str">
        <f>IF('4G(控)'!$A15="","",'4G(控)'!$A15)</f>
        <v/>
      </c>
      <c r="B15" s="545"/>
      <c r="C15" s="545"/>
      <c r="D15" s="545"/>
      <c r="E15" s="566" t="str">
        <f>IF('4G(控)'!$E15="",""," "&amp;'4G(控)'!$E15)</f>
        <v/>
      </c>
      <c r="F15" s="567"/>
      <c r="G15" s="567"/>
      <c r="H15" s="567"/>
      <c r="I15" s="567"/>
      <c r="J15" s="567"/>
      <c r="K15" s="567"/>
      <c r="L15" s="567"/>
      <c r="M15" s="567"/>
      <c r="N15" s="567"/>
      <c r="O15" s="567"/>
      <c r="P15" s="568"/>
      <c r="Q15" s="569" t="str">
        <f>IF('4G(控)'!$Q15="","",'4G(控)'!$Q15)</f>
        <v/>
      </c>
      <c r="R15" s="570"/>
      <c r="S15" s="571"/>
      <c r="T15" s="572" t="str">
        <f>IF('4G(控)'!$T15="","",'4G(控)'!$T15)</f>
        <v/>
      </c>
      <c r="U15" s="573"/>
      <c r="V15" s="574" t="str">
        <f>IF('4G(控)'!$V15="","",'4G(控)'!$V15)</f>
        <v/>
      </c>
      <c r="W15" s="575"/>
      <c r="X15" s="575"/>
      <c r="Y15" s="576"/>
      <c r="Z15" s="577" t="str">
        <f>IF('4G(控)'!$Z15="","",'4G(控)'!$Z15)</f>
        <v/>
      </c>
      <c r="AA15" s="578"/>
      <c r="AB15" s="578"/>
      <c r="AC15" s="578"/>
      <c r="AD15" s="579"/>
      <c r="AE15" s="563" t="str">
        <f>IF('4G(控)'!$AE15="","",'4G(控)'!$AE15)</f>
        <v/>
      </c>
      <c r="AF15" s="564"/>
      <c r="AG15" s="564"/>
      <c r="AH15" s="564"/>
      <c r="AI15" s="564"/>
      <c r="AJ15" s="564"/>
      <c r="AK15" s="564"/>
      <c r="AL15" s="564"/>
      <c r="AM15" s="565"/>
      <c r="AN15" s="44"/>
      <c r="AO15" s="45"/>
    </row>
    <row r="16" spans="1:41" ht="24.95" customHeight="1">
      <c r="A16" s="544" t="str">
        <f>IF('4G(控)'!$A16="","",'4G(控)'!$A16)</f>
        <v/>
      </c>
      <c r="B16" s="545"/>
      <c r="C16" s="545"/>
      <c r="D16" s="545"/>
      <c r="E16" s="566" t="str">
        <f>IF('4G(控)'!$E16="",""," "&amp;'4G(控)'!$E16)</f>
        <v/>
      </c>
      <c r="F16" s="567"/>
      <c r="G16" s="567"/>
      <c r="H16" s="567"/>
      <c r="I16" s="567"/>
      <c r="J16" s="567"/>
      <c r="K16" s="567"/>
      <c r="L16" s="567"/>
      <c r="M16" s="567"/>
      <c r="N16" s="567"/>
      <c r="O16" s="567"/>
      <c r="P16" s="568"/>
      <c r="Q16" s="569" t="str">
        <f>IF('4G(控)'!$Q16="","",'4G(控)'!$Q16)</f>
        <v/>
      </c>
      <c r="R16" s="570"/>
      <c r="S16" s="571"/>
      <c r="T16" s="572" t="str">
        <f>IF('4G(控)'!$T16="","",'4G(控)'!$T16)</f>
        <v/>
      </c>
      <c r="U16" s="573"/>
      <c r="V16" s="574" t="str">
        <f>IF('4G(控)'!$V16="","",'4G(控)'!$V16)</f>
        <v/>
      </c>
      <c r="W16" s="575"/>
      <c r="X16" s="575"/>
      <c r="Y16" s="576"/>
      <c r="Z16" s="577" t="str">
        <f>IF('4G(控)'!$Z16="","",'4G(控)'!$Z16)</f>
        <v/>
      </c>
      <c r="AA16" s="578"/>
      <c r="AB16" s="578"/>
      <c r="AC16" s="578"/>
      <c r="AD16" s="579"/>
      <c r="AE16" s="563" t="str">
        <f>IF('4G(控)'!$AE16="","",'4G(控)'!$AE16)</f>
        <v/>
      </c>
      <c r="AF16" s="564"/>
      <c r="AG16" s="564"/>
      <c r="AH16" s="564"/>
      <c r="AI16" s="564"/>
      <c r="AJ16" s="564"/>
      <c r="AK16" s="564"/>
      <c r="AL16" s="564"/>
      <c r="AM16" s="565"/>
      <c r="AN16" s="44"/>
      <c r="AO16" s="45"/>
    </row>
    <row r="17" spans="1:41" ht="24.95" customHeight="1">
      <c r="A17" s="544" t="str">
        <f>IF('4G(控)'!$A17="","",'4G(控)'!$A17)</f>
        <v/>
      </c>
      <c r="B17" s="545"/>
      <c r="C17" s="545"/>
      <c r="D17" s="545"/>
      <c r="E17" s="566" t="str">
        <f>IF('4G(控)'!$E17="",""," "&amp;'4G(控)'!$E17)</f>
        <v/>
      </c>
      <c r="F17" s="567"/>
      <c r="G17" s="567"/>
      <c r="H17" s="567"/>
      <c r="I17" s="567"/>
      <c r="J17" s="567"/>
      <c r="K17" s="567"/>
      <c r="L17" s="567"/>
      <c r="M17" s="567"/>
      <c r="N17" s="567"/>
      <c r="O17" s="567"/>
      <c r="P17" s="568"/>
      <c r="Q17" s="569" t="str">
        <f>IF('4G(控)'!$Q17="","",'4G(控)'!$Q17)</f>
        <v/>
      </c>
      <c r="R17" s="570"/>
      <c r="S17" s="571"/>
      <c r="T17" s="572" t="str">
        <f>IF('4G(控)'!$T17="","",'4G(控)'!$T17)</f>
        <v/>
      </c>
      <c r="U17" s="573"/>
      <c r="V17" s="574" t="str">
        <f>IF('4G(控)'!$V17="","",'4G(控)'!$V17)</f>
        <v/>
      </c>
      <c r="W17" s="575"/>
      <c r="X17" s="575"/>
      <c r="Y17" s="576"/>
      <c r="Z17" s="577" t="str">
        <f>IF('4G(控)'!$Z17="","",'4G(控)'!$Z17)</f>
        <v/>
      </c>
      <c r="AA17" s="578"/>
      <c r="AB17" s="578"/>
      <c r="AC17" s="578"/>
      <c r="AD17" s="579"/>
      <c r="AE17" s="563" t="str">
        <f>IF('4G(控)'!$AE17="","",'4G(控)'!$AE17)</f>
        <v/>
      </c>
      <c r="AF17" s="564"/>
      <c r="AG17" s="564"/>
      <c r="AH17" s="564"/>
      <c r="AI17" s="564"/>
      <c r="AJ17" s="564"/>
      <c r="AK17" s="564"/>
      <c r="AL17" s="564"/>
      <c r="AM17" s="565"/>
      <c r="AN17" s="44"/>
      <c r="AO17" s="45"/>
    </row>
    <row r="18" spans="1:41" ht="24.95" customHeight="1">
      <c r="A18" s="544" t="str">
        <f>IF('4G(控)'!$A18="","",'4G(控)'!$A18)</f>
        <v/>
      </c>
      <c r="B18" s="545"/>
      <c r="C18" s="545"/>
      <c r="D18" s="545"/>
      <c r="E18" s="566" t="str">
        <f>IF('4G(控)'!$E18="",""," "&amp;'4G(控)'!$E18)</f>
        <v/>
      </c>
      <c r="F18" s="567"/>
      <c r="G18" s="567"/>
      <c r="H18" s="567"/>
      <c r="I18" s="567"/>
      <c r="J18" s="567"/>
      <c r="K18" s="567"/>
      <c r="L18" s="567"/>
      <c r="M18" s="567"/>
      <c r="N18" s="567"/>
      <c r="O18" s="567"/>
      <c r="P18" s="568"/>
      <c r="Q18" s="569" t="str">
        <f>IF('4G(控)'!$Q18="","",'4G(控)'!$Q18)</f>
        <v/>
      </c>
      <c r="R18" s="570"/>
      <c r="S18" s="571"/>
      <c r="T18" s="572" t="str">
        <f>IF('4G(控)'!$T18="","",'4G(控)'!$T18)</f>
        <v/>
      </c>
      <c r="U18" s="573"/>
      <c r="V18" s="574" t="str">
        <f>IF('4G(控)'!$V18="","",'4G(控)'!$V18)</f>
        <v/>
      </c>
      <c r="W18" s="575"/>
      <c r="X18" s="575"/>
      <c r="Y18" s="576"/>
      <c r="Z18" s="577" t="str">
        <f>IF('4G(控)'!$Z18="","",'4G(控)'!$Z18)</f>
        <v/>
      </c>
      <c r="AA18" s="578"/>
      <c r="AB18" s="578"/>
      <c r="AC18" s="578"/>
      <c r="AD18" s="579"/>
      <c r="AE18" s="563" t="str">
        <f>IF('4G(控)'!$AE18="","",'4G(控)'!$AE18)</f>
        <v/>
      </c>
      <c r="AF18" s="564"/>
      <c r="AG18" s="564"/>
      <c r="AH18" s="564"/>
      <c r="AI18" s="564"/>
      <c r="AJ18" s="564"/>
      <c r="AK18" s="564"/>
      <c r="AL18" s="564"/>
      <c r="AM18" s="565"/>
      <c r="AN18" s="44"/>
      <c r="AO18" s="45"/>
    </row>
    <row r="19" spans="1:41" ht="24.95" customHeight="1">
      <c r="A19" s="544" t="str">
        <f>IF('4G(控)'!$A19="","",'4G(控)'!$A19)</f>
        <v/>
      </c>
      <c r="B19" s="545"/>
      <c r="C19" s="545"/>
      <c r="D19" s="545"/>
      <c r="E19" s="566" t="str">
        <f>IF('4G(控)'!$E19="",""," "&amp;'4G(控)'!$E19)</f>
        <v/>
      </c>
      <c r="F19" s="567"/>
      <c r="G19" s="567"/>
      <c r="H19" s="567"/>
      <c r="I19" s="567"/>
      <c r="J19" s="567"/>
      <c r="K19" s="567"/>
      <c r="L19" s="567"/>
      <c r="M19" s="567"/>
      <c r="N19" s="567"/>
      <c r="O19" s="567"/>
      <c r="P19" s="568"/>
      <c r="Q19" s="569" t="str">
        <f>IF('4G(控)'!$Q19="","",'4G(控)'!$Q19)</f>
        <v/>
      </c>
      <c r="R19" s="570"/>
      <c r="S19" s="571"/>
      <c r="T19" s="572" t="str">
        <f>IF('4G(控)'!$T19="","",'4G(控)'!$T19)</f>
        <v/>
      </c>
      <c r="U19" s="573"/>
      <c r="V19" s="574" t="str">
        <f>IF('4G(控)'!$V19="","",'4G(控)'!$V19)</f>
        <v/>
      </c>
      <c r="W19" s="575"/>
      <c r="X19" s="575"/>
      <c r="Y19" s="576"/>
      <c r="Z19" s="577" t="str">
        <f>IF('4G(控)'!$Z19="","",'4G(控)'!$Z19)</f>
        <v/>
      </c>
      <c r="AA19" s="578"/>
      <c r="AB19" s="578"/>
      <c r="AC19" s="578"/>
      <c r="AD19" s="579"/>
      <c r="AE19" s="563" t="str">
        <f>IF('4G(控)'!$AE19="","",'4G(控)'!$AE19)</f>
        <v/>
      </c>
      <c r="AF19" s="564"/>
      <c r="AG19" s="564"/>
      <c r="AH19" s="564"/>
      <c r="AI19" s="564"/>
      <c r="AJ19" s="564"/>
      <c r="AK19" s="564"/>
      <c r="AL19" s="564"/>
      <c r="AM19" s="565"/>
      <c r="AN19" s="44"/>
      <c r="AO19" s="45"/>
    </row>
    <row r="20" spans="1:41" ht="24.95" customHeight="1">
      <c r="A20" s="544" t="str">
        <f>IF('4G(控)'!$A20="","",'4G(控)'!$A20)</f>
        <v/>
      </c>
      <c r="B20" s="545"/>
      <c r="C20" s="545"/>
      <c r="D20" s="545"/>
      <c r="E20" s="566" t="str">
        <f>IF('4G(控)'!$E20="",""," "&amp;'4G(控)'!$E20)</f>
        <v/>
      </c>
      <c r="F20" s="567"/>
      <c r="G20" s="567"/>
      <c r="H20" s="567"/>
      <c r="I20" s="567"/>
      <c r="J20" s="567"/>
      <c r="K20" s="567"/>
      <c r="L20" s="567"/>
      <c r="M20" s="567"/>
      <c r="N20" s="567"/>
      <c r="O20" s="567"/>
      <c r="P20" s="568"/>
      <c r="Q20" s="569" t="str">
        <f>IF('4G(控)'!$Q20="","",'4G(控)'!$Q20)</f>
        <v/>
      </c>
      <c r="R20" s="570"/>
      <c r="S20" s="571"/>
      <c r="T20" s="572" t="str">
        <f>IF('4G(控)'!$T20="","",'4G(控)'!$T20)</f>
        <v/>
      </c>
      <c r="U20" s="573"/>
      <c r="V20" s="574" t="str">
        <f>IF('4G(控)'!$V20="","",'4G(控)'!$V20)</f>
        <v/>
      </c>
      <c r="W20" s="575"/>
      <c r="X20" s="575"/>
      <c r="Y20" s="576"/>
      <c r="Z20" s="577" t="str">
        <f>IF('4G(控)'!$Z20="","",'4G(控)'!$Z20)</f>
        <v/>
      </c>
      <c r="AA20" s="578"/>
      <c r="AB20" s="578"/>
      <c r="AC20" s="578"/>
      <c r="AD20" s="579"/>
      <c r="AE20" s="563" t="str">
        <f>IF('4G(控)'!$AE20="","",'4G(控)'!$AE20)</f>
        <v/>
      </c>
      <c r="AF20" s="564"/>
      <c r="AG20" s="564"/>
      <c r="AH20" s="564"/>
      <c r="AI20" s="564"/>
      <c r="AJ20" s="564"/>
      <c r="AK20" s="564"/>
      <c r="AL20" s="564"/>
      <c r="AM20" s="565"/>
      <c r="AN20" s="44"/>
      <c r="AO20" s="45"/>
    </row>
    <row r="21" spans="1:41" ht="24.95" customHeight="1">
      <c r="A21" s="544" t="str">
        <f>IF('4G(控)'!$A21="","",'4G(控)'!$A21)</f>
        <v/>
      </c>
      <c r="B21" s="545"/>
      <c r="C21" s="545"/>
      <c r="D21" s="545"/>
      <c r="E21" s="566" t="str">
        <f>IF('4G(控)'!$E21="",""," "&amp;'4G(控)'!$E21)</f>
        <v/>
      </c>
      <c r="F21" s="567"/>
      <c r="G21" s="567"/>
      <c r="H21" s="567"/>
      <c r="I21" s="567"/>
      <c r="J21" s="567"/>
      <c r="K21" s="567"/>
      <c r="L21" s="567"/>
      <c r="M21" s="567"/>
      <c r="N21" s="567"/>
      <c r="O21" s="567"/>
      <c r="P21" s="568"/>
      <c r="Q21" s="569" t="str">
        <f>IF('4G(控)'!$Q21="","",'4G(控)'!$Q21)</f>
        <v/>
      </c>
      <c r="R21" s="570"/>
      <c r="S21" s="571"/>
      <c r="T21" s="572" t="str">
        <f>IF('4G(控)'!$T21="","",'4G(控)'!$T21)</f>
        <v/>
      </c>
      <c r="U21" s="573"/>
      <c r="V21" s="574" t="str">
        <f>IF('4G(控)'!$V21="","",'4G(控)'!$V21)</f>
        <v/>
      </c>
      <c r="W21" s="575"/>
      <c r="X21" s="575"/>
      <c r="Y21" s="576"/>
      <c r="Z21" s="577" t="str">
        <f>IF('4G(控)'!$Z21="","",'4G(控)'!$Z21)</f>
        <v/>
      </c>
      <c r="AA21" s="578"/>
      <c r="AB21" s="578"/>
      <c r="AC21" s="578"/>
      <c r="AD21" s="579"/>
      <c r="AE21" s="563" t="str">
        <f>IF('4G(控)'!$AE21="","",'4G(控)'!$AE21)</f>
        <v/>
      </c>
      <c r="AF21" s="564"/>
      <c r="AG21" s="564"/>
      <c r="AH21" s="564"/>
      <c r="AI21" s="564"/>
      <c r="AJ21" s="564"/>
      <c r="AK21" s="564"/>
      <c r="AL21" s="564"/>
      <c r="AM21" s="565"/>
      <c r="AN21" s="44"/>
      <c r="AO21" s="45"/>
    </row>
    <row r="22" spans="1:41" ht="24.95" customHeight="1">
      <c r="A22" s="544" t="str">
        <f>IF('4G(控)'!$A22="","",'4G(控)'!$A22)</f>
        <v/>
      </c>
      <c r="B22" s="545"/>
      <c r="C22" s="545"/>
      <c r="D22" s="545"/>
      <c r="E22" s="566" t="str">
        <f>IF('4G(控)'!$E22="",""," "&amp;'4G(控)'!$E22)</f>
        <v/>
      </c>
      <c r="F22" s="567"/>
      <c r="G22" s="567"/>
      <c r="H22" s="567"/>
      <c r="I22" s="567"/>
      <c r="J22" s="567"/>
      <c r="K22" s="567"/>
      <c r="L22" s="567"/>
      <c r="M22" s="567"/>
      <c r="N22" s="567"/>
      <c r="O22" s="567"/>
      <c r="P22" s="568"/>
      <c r="Q22" s="569" t="str">
        <f>IF('4G(控)'!$Q22="","",'4G(控)'!$Q22)</f>
        <v/>
      </c>
      <c r="R22" s="570"/>
      <c r="S22" s="571"/>
      <c r="T22" s="572" t="str">
        <f>IF('4G(控)'!$T22="","",'4G(控)'!$T22)</f>
        <v/>
      </c>
      <c r="U22" s="573"/>
      <c r="V22" s="574" t="str">
        <f>IF('4G(控)'!$V22="","",'4G(控)'!$V22)</f>
        <v/>
      </c>
      <c r="W22" s="575"/>
      <c r="X22" s="575"/>
      <c r="Y22" s="576"/>
      <c r="Z22" s="577" t="str">
        <f>IF('4G(控)'!$Z22="","",'4G(控)'!$Z22)</f>
        <v/>
      </c>
      <c r="AA22" s="578"/>
      <c r="AB22" s="578"/>
      <c r="AC22" s="578"/>
      <c r="AD22" s="579"/>
      <c r="AE22" s="563" t="str">
        <f>IF('4G(控)'!$AE22="","",'4G(控)'!$AE22)</f>
        <v/>
      </c>
      <c r="AF22" s="564"/>
      <c r="AG22" s="564"/>
      <c r="AH22" s="564"/>
      <c r="AI22" s="564"/>
      <c r="AJ22" s="564"/>
      <c r="AK22" s="564"/>
      <c r="AL22" s="564"/>
      <c r="AM22" s="565"/>
      <c r="AN22" s="44"/>
      <c r="AO22" s="45"/>
    </row>
    <row r="23" spans="1:41" ht="24.95" customHeight="1">
      <c r="A23" s="544" t="str">
        <f>IF('4G(控)'!$A23="","",'4G(控)'!$A23)</f>
        <v/>
      </c>
      <c r="B23" s="545"/>
      <c r="C23" s="545"/>
      <c r="D23" s="545"/>
      <c r="E23" s="566" t="str">
        <f>IF('4G(控)'!$E23="",""," "&amp;'4G(控)'!$E23)</f>
        <v/>
      </c>
      <c r="F23" s="567"/>
      <c r="G23" s="567"/>
      <c r="H23" s="567"/>
      <c r="I23" s="567"/>
      <c r="J23" s="567"/>
      <c r="K23" s="567"/>
      <c r="L23" s="567"/>
      <c r="M23" s="567"/>
      <c r="N23" s="567"/>
      <c r="O23" s="567"/>
      <c r="P23" s="568"/>
      <c r="Q23" s="569" t="str">
        <f>IF('4G(控)'!$Q23="","",'4G(控)'!$Q23)</f>
        <v/>
      </c>
      <c r="R23" s="570"/>
      <c r="S23" s="571"/>
      <c r="T23" s="572" t="str">
        <f>IF('4G(控)'!$T23="","",'4G(控)'!$T23)</f>
        <v/>
      </c>
      <c r="U23" s="573"/>
      <c r="V23" s="574" t="str">
        <f>IF('4G(控)'!$V23="","",'4G(控)'!$V23)</f>
        <v/>
      </c>
      <c r="W23" s="575"/>
      <c r="X23" s="575"/>
      <c r="Y23" s="576"/>
      <c r="Z23" s="577" t="str">
        <f>IF('4G(控)'!$Z23="","",'4G(控)'!$Z23)</f>
        <v/>
      </c>
      <c r="AA23" s="578"/>
      <c r="AB23" s="578"/>
      <c r="AC23" s="578"/>
      <c r="AD23" s="579"/>
      <c r="AE23" s="563" t="str">
        <f>IF('4G(控)'!$AE23="","",'4G(控)'!$AE23)</f>
        <v/>
      </c>
      <c r="AF23" s="564"/>
      <c r="AG23" s="564"/>
      <c r="AH23" s="564"/>
      <c r="AI23" s="564"/>
      <c r="AJ23" s="564"/>
      <c r="AK23" s="564"/>
      <c r="AL23" s="564"/>
      <c r="AM23" s="565"/>
      <c r="AN23" s="44"/>
      <c r="AO23" s="45"/>
    </row>
    <row r="24" spans="1:41" ht="24.95" customHeight="1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428" t="s">
        <v>74</v>
      </c>
      <c r="L24" s="428"/>
      <c r="M24" s="428"/>
      <c r="N24" s="428"/>
      <c r="O24" s="428"/>
      <c r="P24" s="59"/>
      <c r="Q24" s="59"/>
      <c r="R24" s="59"/>
      <c r="S24" s="59"/>
      <c r="T24" s="59"/>
      <c r="U24" s="59"/>
      <c r="V24" s="59"/>
      <c r="W24" s="59"/>
      <c r="X24" s="59"/>
      <c r="Y24" s="60"/>
      <c r="Z24" s="408" t="str">
        <f>IF('4G(控)'!$Z24="","",'4G(控)'!$Z24)</f>
        <v/>
      </c>
      <c r="AA24" s="408"/>
      <c r="AB24" s="408"/>
      <c r="AC24" s="408"/>
      <c r="AD24" s="408"/>
      <c r="AE24" s="580" t="str">
        <f>IF('4G(控)'!$AE24="","",'4G(控)'!$AE24)</f>
        <v/>
      </c>
      <c r="AF24" s="581"/>
      <c r="AG24" s="581"/>
      <c r="AH24" s="581"/>
      <c r="AI24" s="581"/>
      <c r="AJ24" s="581"/>
      <c r="AK24" s="581"/>
      <c r="AL24" s="581"/>
      <c r="AM24" s="582"/>
      <c r="AN24" s="61"/>
      <c r="AO24" s="64"/>
    </row>
    <row r="25" spans="1:41" ht="24.95" customHeight="1">
      <c r="A25" s="132" t="s">
        <v>37</v>
      </c>
      <c r="B25" s="134"/>
      <c r="C25" s="134"/>
      <c r="D25" s="135"/>
      <c r="E25" s="391" t="str">
        <f>IF('4G(控)'!$E25="","",'4G(控)'!$E25)</f>
        <v/>
      </c>
      <c r="F25" s="392"/>
      <c r="G25" s="392"/>
      <c r="H25" s="392"/>
      <c r="I25" s="392"/>
      <c r="J25" s="393"/>
      <c r="K25" s="583" t="s">
        <v>61</v>
      </c>
      <c r="L25" s="584"/>
      <c r="M25" s="584"/>
      <c r="N25" s="28">
        <f>IF('4G(控)'!$N25="","",'4G(控)'!$N25)</f>
        <v>10</v>
      </c>
      <c r="O25" s="29" t="s">
        <v>62</v>
      </c>
      <c r="P25" s="585" t="str">
        <f>IF('4G(控)'!$P25="","",'4G(控)'!$P25)</f>
        <v/>
      </c>
      <c r="Q25" s="586"/>
      <c r="R25" s="586"/>
      <c r="S25" s="586"/>
      <c r="T25" s="586"/>
      <c r="U25" s="587"/>
      <c r="V25" s="399" t="s">
        <v>63</v>
      </c>
      <c r="W25" s="400"/>
      <c r="X25" s="400"/>
      <c r="Y25" s="401"/>
      <c r="Z25" s="402" t="str">
        <f>IF('4G(控)'!$Z25="","",'4G(控)'!$Z25)</f>
        <v/>
      </c>
      <c r="AA25" s="403"/>
      <c r="AB25" s="403"/>
      <c r="AC25" s="403"/>
      <c r="AD25" s="404"/>
      <c r="AE25" s="588" t="s">
        <v>64</v>
      </c>
      <c r="AF25" s="149"/>
      <c r="AG25" s="149"/>
      <c r="AH25" s="150"/>
      <c r="AI25" s="529" t="str">
        <f>IF('4G(控)'!$AI$25="","",'4G(控)'!$AI$25)</f>
        <v/>
      </c>
      <c r="AJ25" s="530"/>
      <c r="AK25" s="530"/>
      <c r="AL25" s="33" t="s">
        <v>24</v>
      </c>
      <c r="AM25" s="80" t="str">
        <f>IF('4G(控)'!$AM$25="","",'4G(控)'!$AM$25)</f>
        <v/>
      </c>
      <c r="AN25" s="80"/>
      <c r="AO25" s="531"/>
    </row>
    <row r="26" spans="1:41" ht="23.25" customHeight="1">
      <c r="A26" s="376"/>
      <c r="B26" s="376"/>
      <c r="C26" s="376"/>
      <c r="D26" s="376"/>
      <c r="E26" s="49" t="s">
        <v>65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50"/>
      <c r="AE26" s="377" t="s">
        <v>66</v>
      </c>
      <c r="AF26" s="143"/>
      <c r="AG26" s="143"/>
      <c r="AH26" s="380"/>
      <c r="AI26" s="381"/>
      <c r="AJ26" s="51"/>
      <c r="AK26" s="384"/>
      <c r="AL26" s="384"/>
      <c r="AM26" s="381"/>
      <c r="AN26" s="386"/>
      <c r="AO26" s="387"/>
    </row>
    <row r="27" spans="1:41" ht="23.25" customHeight="1">
      <c r="A27" s="390"/>
      <c r="B27" s="390"/>
      <c r="C27" s="390"/>
      <c r="D27" s="390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4"/>
      <c r="AE27" s="378"/>
      <c r="AF27" s="379"/>
      <c r="AG27" s="379"/>
      <c r="AH27" s="382"/>
      <c r="AI27" s="383"/>
      <c r="AJ27" s="55"/>
      <c r="AK27" s="385"/>
      <c r="AL27" s="385"/>
      <c r="AM27" s="383"/>
      <c r="AN27" s="388"/>
      <c r="AO27" s="389"/>
    </row>
    <row r="28" spans="1:41" ht="22.5" customHeight="1">
      <c r="A28" s="1"/>
      <c r="B28" s="1"/>
      <c r="C28" s="1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1"/>
      <c r="AD28" s="1"/>
      <c r="AE28" s="1"/>
      <c r="AF28" s="1"/>
      <c r="AG28" s="1"/>
      <c r="AH28" s="1"/>
      <c r="AI28" s="37"/>
      <c r="AJ28" s="37"/>
      <c r="AK28" s="5"/>
      <c r="AL28" s="5"/>
      <c r="AM28" s="37"/>
      <c r="AN28" s="37"/>
      <c r="AO28" s="37" t="s">
        <v>67</v>
      </c>
    </row>
    <row r="29" spans="1:41" ht="28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475" t="s">
        <v>51</v>
      </c>
      <c r="N29" s="475"/>
      <c r="O29" s="475"/>
      <c r="P29" s="475"/>
      <c r="Q29" s="475"/>
      <c r="R29" s="475"/>
      <c r="S29" s="475"/>
      <c r="T29" s="475"/>
      <c r="U29" s="475"/>
      <c r="V29" s="475"/>
      <c r="W29" s="475"/>
      <c r="X29" s="475"/>
      <c r="Y29" s="475"/>
      <c r="Z29" s="2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ht="28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525" t="s">
        <v>47</v>
      </c>
      <c r="AB30" s="526"/>
      <c r="AC30" s="526"/>
      <c r="AD30" s="527" t="str">
        <f>$AD$5</f>
        <v/>
      </c>
      <c r="AE30" s="527"/>
      <c r="AF30" s="527"/>
      <c r="AG30" s="527"/>
      <c r="AH30" s="527"/>
      <c r="AI30" s="527"/>
      <c r="AJ30" s="527"/>
      <c r="AK30" s="527"/>
      <c r="AL30" s="527"/>
      <c r="AM30" s="527"/>
      <c r="AN30" s="527"/>
      <c r="AO30" s="528"/>
    </row>
    <row r="31" spans="1:41" ht="12.6" customHeight="1">
      <c r="A31" s="524"/>
      <c r="B31" s="524"/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524"/>
      <c r="AN31" s="524"/>
      <c r="AO31" s="524"/>
    </row>
    <row r="32" spans="1:41" ht="24.95" customHeight="1">
      <c r="A32" s="79" t="s">
        <v>55</v>
      </c>
      <c r="B32" s="80"/>
      <c r="C32" s="80"/>
      <c r="D32" s="80"/>
      <c r="E32" s="371" t="s">
        <v>56</v>
      </c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1"/>
      <c r="Q32" s="371" t="s">
        <v>57</v>
      </c>
      <c r="R32" s="80"/>
      <c r="S32" s="81"/>
      <c r="T32" s="371" t="s">
        <v>58</v>
      </c>
      <c r="U32" s="81"/>
      <c r="V32" s="371" t="s">
        <v>59</v>
      </c>
      <c r="W32" s="80"/>
      <c r="X32" s="80"/>
      <c r="Y32" s="81"/>
      <c r="Z32" s="394" t="s">
        <v>60</v>
      </c>
      <c r="AA32" s="395"/>
      <c r="AB32" s="395"/>
      <c r="AC32" s="395"/>
      <c r="AD32" s="523"/>
      <c r="AE32" s="371" t="s">
        <v>38</v>
      </c>
      <c r="AF32" s="80"/>
      <c r="AG32" s="80"/>
      <c r="AH32" s="80"/>
      <c r="AI32" s="80"/>
      <c r="AJ32" s="80"/>
      <c r="AK32" s="80"/>
      <c r="AL32" s="80"/>
      <c r="AM32" s="80"/>
      <c r="AN32" s="80"/>
      <c r="AO32" s="531"/>
    </row>
    <row r="33" spans="1:41" ht="24.95" customHeight="1">
      <c r="A33" s="544" t="str">
        <f>IF('4G(控)'!$A33="","",'4G(控)'!$A33)</f>
        <v/>
      </c>
      <c r="B33" s="545"/>
      <c r="C33" s="545"/>
      <c r="D33" s="545"/>
      <c r="E33" s="546" t="str">
        <f>IF('4G(控)'!$E33="",""," "&amp;'4G(控)'!$E33)</f>
        <v/>
      </c>
      <c r="F33" s="547"/>
      <c r="G33" s="547"/>
      <c r="H33" s="547"/>
      <c r="I33" s="547"/>
      <c r="J33" s="547"/>
      <c r="K33" s="547"/>
      <c r="L33" s="547"/>
      <c r="M33" s="547"/>
      <c r="N33" s="547"/>
      <c r="O33" s="547"/>
      <c r="P33" s="548"/>
      <c r="Q33" s="549" t="str">
        <f>IF('4G(控)'!$Q33="","",'4G(控)'!$Q33)</f>
        <v/>
      </c>
      <c r="R33" s="550"/>
      <c r="S33" s="551"/>
      <c r="T33" s="552" t="str">
        <f>IF('4G(控)'!$T33="","",'4G(控)'!$T33)</f>
        <v/>
      </c>
      <c r="U33" s="553"/>
      <c r="V33" s="554" t="str">
        <f>IF('4G(控)'!$V33="","",'4G(控)'!$V33)</f>
        <v/>
      </c>
      <c r="W33" s="555"/>
      <c r="X33" s="555"/>
      <c r="Y33" s="556"/>
      <c r="Z33" s="557" t="str">
        <f>IF('4G(控)'!$Z33="","",'4G(控)'!$Z33)</f>
        <v/>
      </c>
      <c r="AA33" s="558"/>
      <c r="AB33" s="558"/>
      <c r="AC33" s="558"/>
      <c r="AD33" s="559"/>
      <c r="AE33" s="560" t="str">
        <f>IF('4G(控)'!$AE33="","",'4G(控)'!$AE33)</f>
        <v/>
      </c>
      <c r="AF33" s="561"/>
      <c r="AG33" s="561"/>
      <c r="AH33" s="561"/>
      <c r="AI33" s="561"/>
      <c r="AJ33" s="561"/>
      <c r="AK33" s="561"/>
      <c r="AL33" s="561"/>
      <c r="AM33" s="562"/>
      <c r="AN33" s="42"/>
      <c r="AO33" s="43"/>
    </row>
    <row r="34" spans="1:41" ht="24.95" customHeight="1">
      <c r="A34" s="544" t="str">
        <f>IF('4G(控)'!$A34="","",'4G(控)'!$A34)</f>
        <v/>
      </c>
      <c r="B34" s="545"/>
      <c r="C34" s="545"/>
      <c r="D34" s="545"/>
      <c r="E34" s="566" t="str">
        <f>IF('4G(控)'!$E34="",""," "&amp;'4G(控)'!$E34)</f>
        <v/>
      </c>
      <c r="F34" s="567"/>
      <c r="G34" s="567"/>
      <c r="H34" s="567"/>
      <c r="I34" s="567"/>
      <c r="J34" s="567"/>
      <c r="K34" s="567"/>
      <c r="L34" s="567"/>
      <c r="M34" s="567"/>
      <c r="N34" s="567"/>
      <c r="O34" s="567"/>
      <c r="P34" s="568"/>
      <c r="Q34" s="569" t="str">
        <f>IF('4G(控)'!$Q34="","",'4G(控)'!$Q34)</f>
        <v/>
      </c>
      <c r="R34" s="570"/>
      <c r="S34" s="571"/>
      <c r="T34" s="572" t="str">
        <f>IF('4G(控)'!$T34="","",'4G(控)'!$T34)</f>
        <v/>
      </c>
      <c r="U34" s="573"/>
      <c r="V34" s="574" t="str">
        <f>IF('4G(控)'!$V34="","",'4G(控)'!$V34)</f>
        <v/>
      </c>
      <c r="W34" s="575"/>
      <c r="X34" s="575"/>
      <c r="Y34" s="576"/>
      <c r="Z34" s="577" t="str">
        <f>IF('4G(控)'!$Z34="","",'4G(控)'!$Z34)</f>
        <v/>
      </c>
      <c r="AA34" s="578"/>
      <c r="AB34" s="578"/>
      <c r="AC34" s="578"/>
      <c r="AD34" s="579"/>
      <c r="AE34" s="563" t="str">
        <f>IF('4G(控)'!$AE34="","",'4G(控)'!$AE34)</f>
        <v/>
      </c>
      <c r="AF34" s="564"/>
      <c r="AG34" s="564"/>
      <c r="AH34" s="564"/>
      <c r="AI34" s="564"/>
      <c r="AJ34" s="564"/>
      <c r="AK34" s="564"/>
      <c r="AL34" s="564"/>
      <c r="AM34" s="565"/>
      <c r="AN34" s="44"/>
      <c r="AO34" s="45"/>
    </row>
    <row r="35" spans="1:41" ht="24.95" customHeight="1">
      <c r="A35" s="544" t="str">
        <f>IF('4G(控)'!$A35="","",'4G(控)'!$A35)</f>
        <v/>
      </c>
      <c r="B35" s="545"/>
      <c r="C35" s="545"/>
      <c r="D35" s="545"/>
      <c r="E35" s="566" t="str">
        <f>IF('4G(控)'!$E35="",""," "&amp;'4G(控)'!$E35)</f>
        <v/>
      </c>
      <c r="F35" s="567"/>
      <c r="G35" s="567"/>
      <c r="H35" s="567"/>
      <c r="I35" s="567"/>
      <c r="J35" s="567"/>
      <c r="K35" s="567"/>
      <c r="L35" s="567"/>
      <c r="M35" s="567"/>
      <c r="N35" s="567"/>
      <c r="O35" s="567"/>
      <c r="P35" s="568"/>
      <c r="Q35" s="569" t="str">
        <f>IF('4G(控)'!$Q35="","",'4G(控)'!$Q35)</f>
        <v/>
      </c>
      <c r="R35" s="570"/>
      <c r="S35" s="571"/>
      <c r="T35" s="572" t="str">
        <f>IF('4G(控)'!$T35="","",'4G(控)'!$T35)</f>
        <v/>
      </c>
      <c r="U35" s="573"/>
      <c r="V35" s="574" t="str">
        <f>IF('4G(控)'!$V35="","",'4G(控)'!$V35)</f>
        <v/>
      </c>
      <c r="W35" s="575"/>
      <c r="X35" s="575"/>
      <c r="Y35" s="576"/>
      <c r="Z35" s="577" t="str">
        <f>IF('4G(控)'!$Z35="","",'4G(控)'!$Z35)</f>
        <v/>
      </c>
      <c r="AA35" s="578"/>
      <c r="AB35" s="578"/>
      <c r="AC35" s="578"/>
      <c r="AD35" s="579"/>
      <c r="AE35" s="563" t="str">
        <f>IF('4G(控)'!$AE35="","",'4G(控)'!$AE35)</f>
        <v/>
      </c>
      <c r="AF35" s="564"/>
      <c r="AG35" s="564"/>
      <c r="AH35" s="564"/>
      <c r="AI35" s="564"/>
      <c r="AJ35" s="564"/>
      <c r="AK35" s="564"/>
      <c r="AL35" s="564"/>
      <c r="AM35" s="565"/>
      <c r="AN35" s="44"/>
      <c r="AO35" s="45"/>
    </row>
    <row r="36" spans="1:41" ht="24.95" customHeight="1">
      <c r="A36" s="544" t="str">
        <f>IF('4G(控)'!$A36="","",'4G(控)'!$A36)</f>
        <v/>
      </c>
      <c r="B36" s="545"/>
      <c r="C36" s="545"/>
      <c r="D36" s="545"/>
      <c r="E36" s="566" t="str">
        <f>IF('4G(控)'!$E36="",""," "&amp;'4G(控)'!$E36)</f>
        <v/>
      </c>
      <c r="F36" s="567"/>
      <c r="G36" s="567"/>
      <c r="H36" s="567"/>
      <c r="I36" s="567"/>
      <c r="J36" s="567"/>
      <c r="K36" s="567"/>
      <c r="L36" s="567"/>
      <c r="M36" s="567"/>
      <c r="N36" s="567"/>
      <c r="O36" s="567"/>
      <c r="P36" s="568"/>
      <c r="Q36" s="569" t="str">
        <f>IF('4G(控)'!$Q36="","",'4G(控)'!$Q36)</f>
        <v/>
      </c>
      <c r="R36" s="570"/>
      <c r="S36" s="571"/>
      <c r="T36" s="572" t="str">
        <f>IF('4G(控)'!$T36="","",'4G(控)'!$T36)</f>
        <v/>
      </c>
      <c r="U36" s="573"/>
      <c r="V36" s="574" t="str">
        <f>IF('4G(控)'!$V36="","",'4G(控)'!$V36)</f>
        <v/>
      </c>
      <c r="W36" s="575"/>
      <c r="X36" s="575"/>
      <c r="Y36" s="576"/>
      <c r="Z36" s="577" t="str">
        <f>IF('4G(控)'!$Z36="","",'4G(控)'!$Z36)</f>
        <v/>
      </c>
      <c r="AA36" s="578"/>
      <c r="AB36" s="578"/>
      <c r="AC36" s="578"/>
      <c r="AD36" s="579"/>
      <c r="AE36" s="563" t="str">
        <f>IF('4G(控)'!$AE36="","",'4G(控)'!$AE36)</f>
        <v/>
      </c>
      <c r="AF36" s="564"/>
      <c r="AG36" s="564"/>
      <c r="AH36" s="564"/>
      <c r="AI36" s="564"/>
      <c r="AJ36" s="564"/>
      <c r="AK36" s="564"/>
      <c r="AL36" s="564"/>
      <c r="AM36" s="565"/>
      <c r="AN36" s="44"/>
      <c r="AO36" s="45"/>
    </row>
    <row r="37" spans="1:41" ht="24.95" customHeight="1">
      <c r="A37" s="544" t="str">
        <f>IF('4G(控)'!$A37="","",'4G(控)'!$A37)</f>
        <v/>
      </c>
      <c r="B37" s="545"/>
      <c r="C37" s="545"/>
      <c r="D37" s="545"/>
      <c r="E37" s="566" t="str">
        <f>IF('4G(控)'!$E37="",""," "&amp;'4G(控)'!$E37)</f>
        <v/>
      </c>
      <c r="F37" s="567"/>
      <c r="G37" s="567"/>
      <c r="H37" s="567"/>
      <c r="I37" s="567"/>
      <c r="J37" s="567"/>
      <c r="K37" s="567"/>
      <c r="L37" s="567"/>
      <c r="M37" s="567"/>
      <c r="N37" s="567"/>
      <c r="O37" s="567"/>
      <c r="P37" s="568"/>
      <c r="Q37" s="569" t="str">
        <f>IF('4G(控)'!$Q37="","",'4G(控)'!$Q37)</f>
        <v/>
      </c>
      <c r="R37" s="570"/>
      <c r="S37" s="571"/>
      <c r="T37" s="572" t="str">
        <f>IF('4G(控)'!$T37="","",'4G(控)'!$T37)</f>
        <v/>
      </c>
      <c r="U37" s="573"/>
      <c r="V37" s="574" t="str">
        <f>IF('4G(控)'!$V37="","",'4G(控)'!$V37)</f>
        <v/>
      </c>
      <c r="W37" s="575"/>
      <c r="X37" s="575"/>
      <c r="Y37" s="576"/>
      <c r="Z37" s="577" t="str">
        <f>IF('4G(控)'!$Z37="","",'4G(控)'!$Z37)</f>
        <v/>
      </c>
      <c r="AA37" s="578"/>
      <c r="AB37" s="578"/>
      <c r="AC37" s="578"/>
      <c r="AD37" s="579"/>
      <c r="AE37" s="563" t="str">
        <f>IF('4G(控)'!$AE37="","",'4G(控)'!$AE37)</f>
        <v/>
      </c>
      <c r="AF37" s="564"/>
      <c r="AG37" s="564"/>
      <c r="AH37" s="564"/>
      <c r="AI37" s="564"/>
      <c r="AJ37" s="564"/>
      <c r="AK37" s="564"/>
      <c r="AL37" s="564"/>
      <c r="AM37" s="565"/>
      <c r="AN37" s="44"/>
      <c r="AO37" s="45"/>
    </row>
    <row r="38" spans="1:41" ht="24.95" customHeight="1">
      <c r="A38" s="544" t="str">
        <f>IF('4G(控)'!$A38="","",'4G(控)'!$A38)</f>
        <v/>
      </c>
      <c r="B38" s="545"/>
      <c r="C38" s="545"/>
      <c r="D38" s="545"/>
      <c r="E38" s="566" t="str">
        <f>IF('4G(控)'!$E38="",""," "&amp;'4G(控)'!$E38)</f>
        <v/>
      </c>
      <c r="F38" s="567"/>
      <c r="G38" s="567"/>
      <c r="H38" s="567"/>
      <c r="I38" s="567"/>
      <c r="J38" s="567"/>
      <c r="K38" s="567"/>
      <c r="L38" s="567"/>
      <c r="M38" s="567"/>
      <c r="N38" s="567"/>
      <c r="O38" s="567"/>
      <c r="P38" s="568"/>
      <c r="Q38" s="569" t="str">
        <f>IF('4G(控)'!$Q38="","",'4G(控)'!$Q38)</f>
        <v/>
      </c>
      <c r="R38" s="570"/>
      <c r="S38" s="571"/>
      <c r="T38" s="572" t="str">
        <f>IF('4G(控)'!$T38="","",'4G(控)'!$T38)</f>
        <v/>
      </c>
      <c r="U38" s="573"/>
      <c r="V38" s="574" t="str">
        <f>IF('4G(控)'!$V38="","",'4G(控)'!$V38)</f>
        <v/>
      </c>
      <c r="W38" s="575"/>
      <c r="X38" s="575"/>
      <c r="Y38" s="576"/>
      <c r="Z38" s="577" t="str">
        <f>IF('4G(控)'!$Z38="","",'4G(控)'!$Z38)</f>
        <v/>
      </c>
      <c r="AA38" s="578"/>
      <c r="AB38" s="578"/>
      <c r="AC38" s="578"/>
      <c r="AD38" s="579"/>
      <c r="AE38" s="563" t="str">
        <f>IF('4G(控)'!$AE38="","",'4G(控)'!$AE38)</f>
        <v/>
      </c>
      <c r="AF38" s="564"/>
      <c r="AG38" s="564"/>
      <c r="AH38" s="564"/>
      <c r="AI38" s="564"/>
      <c r="AJ38" s="564"/>
      <c r="AK38" s="564"/>
      <c r="AL38" s="564"/>
      <c r="AM38" s="565"/>
      <c r="AN38" s="44"/>
      <c r="AO38" s="45"/>
    </row>
    <row r="39" spans="1:41" ht="24.95" customHeight="1">
      <c r="A39" s="544" t="str">
        <f>IF('4G(控)'!$A39="","",'4G(控)'!$A39)</f>
        <v/>
      </c>
      <c r="B39" s="545"/>
      <c r="C39" s="545"/>
      <c r="D39" s="545"/>
      <c r="E39" s="566" t="str">
        <f>IF('4G(控)'!$E39="",""," "&amp;'4G(控)'!$E39)</f>
        <v/>
      </c>
      <c r="F39" s="567"/>
      <c r="G39" s="567"/>
      <c r="H39" s="567"/>
      <c r="I39" s="567"/>
      <c r="J39" s="567"/>
      <c r="K39" s="567"/>
      <c r="L39" s="567"/>
      <c r="M39" s="567"/>
      <c r="N39" s="567"/>
      <c r="O39" s="567"/>
      <c r="P39" s="568"/>
      <c r="Q39" s="569" t="str">
        <f>IF('4G(控)'!$Q39="","",'4G(控)'!$Q39)</f>
        <v/>
      </c>
      <c r="R39" s="570"/>
      <c r="S39" s="571"/>
      <c r="T39" s="572" t="str">
        <f>IF('4G(控)'!$T39="","",'4G(控)'!$T39)</f>
        <v/>
      </c>
      <c r="U39" s="573"/>
      <c r="V39" s="574" t="str">
        <f>IF('4G(控)'!$V39="","",'4G(控)'!$V39)</f>
        <v/>
      </c>
      <c r="W39" s="575"/>
      <c r="X39" s="575"/>
      <c r="Y39" s="576"/>
      <c r="Z39" s="577" t="str">
        <f>IF('4G(控)'!$Z39="","",'4G(控)'!$Z39)</f>
        <v/>
      </c>
      <c r="AA39" s="578"/>
      <c r="AB39" s="578"/>
      <c r="AC39" s="578"/>
      <c r="AD39" s="579"/>
      <c r="AE39" s="563" t="str">
        <f>IF('4G(控)'!$AE39="","",'4G(控)'!$AE39)</f>
        <v/>
      </c>
      <c r="AF39" s="564"/>
      <c r="AG39" s="564"/>
      <c r="AH39" s="564"/>
      <c r="AI39" s="564"/>
      <c r="AJ39" s="564"/>
      <c r="AK39" s="564"/>
      <c r="AL39" s="564"/>
      <c r="AM39" s="565"/>
      <c r="AN39" s="44"/>
      <c r="AO39" s="45"/>
    </row>
    <row r="40" spans="1:41" ht="24.95" customHeight="1">
      <c r="A40" s="544" t="str">
        <f>IF('4G(控)'!$A40="","",'4G(控)'!$A40)</f>
        <v/>
      </c>
      <c r="B40" s="545"/>
      <c r="C40" s="545"/>
      <c r="D40" s="545"/>
      <c r="E40" s="566" t="str">
        <f>IF('4G(控)'!$E40="",""," "&amp;'4G(控)'!$E40)</f>
        <v/>
      </c>
      <c r="F40" s="567"/>
      <c r="G40" s="567"/>
      <c r="H40" s="567"/>
      <c r="I40" s="567"/>
      <c r="J40" s="567"/>
      <c r="K40" s="567"/>
      <c r="L40" s="567"/>
      <c r="M40" s="567"/>
      <c r="N40" s="567"/>
      <c r="O40" s="567"/>
      <c r="P40" s="568"/>
      <c r="Q40" s="569" t="str">
        <f>IF('4G(控)'!$Q40="","",'4G(控)'!$Q40)</f>
        <v/>
      </c>
      <c r="R40" s="570"/>
      <c r="S40" s="571"/>
      <c r="T40" s="572" t="str">
        <f>IF('4G(控)'!$T40="","",'4G(控)'!$T40)</f>
        <v/>
      </c>
      <c r="U40" s="573"/>
      <c r="V40" s="574" t="str">
        <f>IF('4G(控)'!$V40="","",'4G(控)'!$V40)</f>
        <v/>
      </c>
      <c r="W40" s="575"/>
      <c r="X40" s="575"/>
      <c r="Y40" s="576"/>
      <c r="Z40" s="577" t="str">
        <f>IF('4G(控)'!$Z40="","",'4G(控)'!$Z40)</f>
        <v/>
      </c>
      <c r="AA40" s="578"/>
      <c r="AB40" s="578"/>
      <c r="AC40" s="578"/>
      <c r="AD40" s="579"/>
      <c r="AE40" s="563" t="str">
        <f>IF('4G(控)'!$AE40="","",'4G(控)'!$AE40)</f>
        <v/>
      </c>
      <c r="AF40" s="564"/>
      <c r="AG40" s="564"/>
      <c r="AH40" s="564"/>
      <c r="AI40" s="564"/>
      <c r="AJ40" s="564"/>
      <c r="AK40" s="564"/>
      <c r="AL40" s="564"/>
      <c r="AM40" s="565"/>
      <c r="AN40" s="44"/>
      <c r="AO40" s="45"/>
    </row>
    <row r="41" spans="1:41" ht="24.95" customHeight="1">
      <c r="A41" s="544" t="str">
        <f>IF('4G(控)'!$A41="","",'4G(控)'!$A41)</f>
        <v/>
      </c>
      <c r="B41" s="545"/>
      <c r="C41" s="545"/>
      <c r="D41" s="545"/>
      <c r="E41" s="566" t="str">
        <f>IF('4G(控)'!$E41="",""," "&amp;'4G(控)'!$E41)</f>
        <v/>
      </c>
      <c r="F41" s="567"/>
      <c r="G41" s="567"/>
      <c r="H41" s="567"/>
      <c r="I41" s="567"/>
      <c r="J41" s="567"/>
      <c r="K41" s="567"/>
      <c r="L41" s="567"/>
      <c r="M41" s="567"/>
      <c r="N41" s="567"/>
      <c r="O41" s="567"/>
      <c r="P41" s="568"/>
      <c r="Q41" s="569" t="str">
        <f>IF('4G(控)'!$Q41="","",'4G(控)'!$Q41)</f>
        <v/>
      </c>
      <c r="R41" s="570"/>
      <c r="S41" s="571"/>
      <c r="T41" s="572" t="str">
        <f>IF('4G(控)'!$T41="","",'4G(控)'!$T41)</f>
        <v/>
      </c>
      <c r="U41" s="573"/>
      <c r="V41" s="574" t="str">
        <f>IF('4G(控)'!$V41="","",'4G(控)'!$V41)</f>
        <v/>
      </c>
      <c r="W41" s="575"/>
      <c r="X41" s="575"/>
      <c r="Y41" s="576"/>
      <c r="Z41" s="577" t="str">
        <f>IF('4G(控)'!$Z41="","",'4G(控)'!$Z41)</f>
        <v/>
      </c>
      <c r="AA41" s="578"/>
      <c r="AB41" s="578"/>
      <c r="AC41" s="578"/>
      <c r="AD41" s="579"/>
      <c r="AE41" s="563" t="str">
        <f>IF('4G(控)'!$AE41="","",'4G(控)'!$AE41)</f>
        <v/>
      </c>
      <c r="AF41" s="564"/>
      <c r="AG41" s="564"/>
      <c r="AH41" s="564"/>
      <c r="AI41" s="564"/>
      <c r="AJ41" s="564"/>
      <c r="AK41" s="564"/>
      <c r="AL41" s="564"/>
      <c r="AM41" s="565"/>
      <c r="AN41" s="44"/>
      <c r="AO41" s="45"/>
    </row>
    <row r="42" spans="1:41" ht="24.95" customHeight="1">
      <c r="A42" s="544" t="str">
        <f>IF('4G(控)'!$A42="","",'4G(控)'!$A42)</f>
        <v/>
      </c>
      <c r="B42" s="545"/>
      <c r="C42" s="545"/>
      <c r="D42" s="545"/>
      <c r="E42" s="566" t="str">
        <f>IF('4G(控)'!$E42="",""," "&amp;'4G(控)'!$E42)</f>
        <v/>
      </c>
      <c r="F42" s="567"/>
      <c r="G42" s="567"/>
      <c r="H42" s="567"/>
      <c r="I42" s="567"/>
      <c r="J42" s="567"/>
      <c r="K42" s="567"/>
      <c r="L42" s="567"/>
      <c r="M42" s="567"/>
      <c r="N42" s="567"/>
      <c r="O42" s="567"/>
      <c r="P42" s="568"/>
      <c r="Q42" s="569" t="str">
        <f>IF('4G(控)'!$Q42="","",'4G(控)'!$Q42)</f>
        <v/>
      </c>
      <c r="R42" s="570"/>
      <c r="S42" s="571"/>
      <c r="T42" s="572" t="str">
        <f>IF('4G(控)'!$T42="","",'4G(控)'!$T42)</f>
        <v/>
      </c>
      <c r="U42" s="573"/>
      <c r="V42" s="574" t="str">
        <f>IF('4G(控)'!$V42="","",'4G(控)'!$V42)</f>
        <v/>
      </c>
      <c r="W42" s="575"/>
      <c r="X42" s="575"/>
      <c r="Y42" s="576"/>
      <c r="Z42" s="577" t="str">
        <f>IF('4G(控)'!$Z42="","",'4G(控)'!$Z42)</f>
        <v/>
      </c>
      <c r="AA42" s="578"/>
      <c r="AB42" s="578"/>
      <c r="AC42" s="578"/>
      <c r="AD42" s="579"/>
      <c r="AE42" s="563" t="str">
        <f>IF('4G(控)'!$AE42="","",'4G(控)'!$AE42)</f>
        <v/>
      </c>
      <c r="AF42" s="564"/>
      <c r="AG42" s="564"/>
      <c r="AH42" s="564"/>
      <c r="AI42" s="564"/>
      <c r="AJ42" s="564"/>
      <c r="AK42" s="564"/>
      <c r="AL42" s="564"/>
      <c r="AM42" s="565"/>
      <c r="AN42" s="44"/>
      <c r="AO42" s="45"/>
    </row>
    <row r="43" spans="1:41" ht="24.95" customHeight="1">
      <c r="A43" s="544" t="str">
        <f>IF('4G(控)'!$A43="","",'4G(控)'!$A43)</f>
        <v/>
      </c>
      <c r="B43" s="545"/>
      <c r="C43" s="545"/>
      <c r="D43" s="545"/>
      <c r="E43" s="566" t="str">
        <f>IF('4G(控)'!$E43="",""," "&amp;'4G(控)'!$E43)</f>
        <v/>
      </c>
      <c r="F43" s="567"/>
      <c r="G43" s="567"/>
      <c r="H43" s="567"/>
      <c r="I43" s="567"/>
      <c r="J43" s="567"/>
      <c r="K43" s="567"/>
      <c r="L43" s="567"/>
      <c r="M43" s="567"/>
      <c r="N43" s="567"/>
      <c r="O43" s="567"/>
      <c r="P43" s="568"/>
      <c r="Q43" s="569" t="str">
        <f>IF('4G(控)'!$Q43="","",'4G(控)'!$Q43)</f>
        <v/>
      </c>
      <c r="R43" s="570"/>
      <c r="S43" s="571"/>
      <c r="T43" s="572" t="str">
        <f>IF('4G(控)'!$T43="","",'4G(控)'!$T43)</f>
        <v/>
      </c>
      <c r="U43" s="573"/>
      <c r="V43" s="574" t="str">
        <f>IF('4G(控)'!$V43="","",'4G(控)'!$V43)</f>
        <v/>
      </c>
      <c r="W43" s="575"/>
      <c r="X43" s="575"/>
      <c r="Y43" s="576"/>
      <c r="Z43" s="577" t="str">
        <f>IF('4G(控)'!$Z43="","",'4G(控)'!$Z43)</f>
        <v/>
      </c>
      <c r="AA43" s="578"/>
      <c r="AB43" s="578"/>
      <c r="AC43" s="578"/>
      <c r="AD43" s="579"/>
      <c r="AE43" s="563" t="str">
        <f>IF('4G(控)'!$AE43="","",'4G(控)'!$AE43)</f>
        <v/>
      </c>
      <c r="AF43" s="564"/>
      <c r="AG43" s="564"/>
      <c r="AH43" s="564"/>
      <c r="AI43" s="564"/>
      <c r="AJ43" s="564"/>
      <c r="AK43" s="564"/>
      <c r="AL43" s="564"/>
      <c r="AM43" s="565"/>
      <c r="AN43" s="44"/>
      <c r="AO43" s="45"/>
    </row>
    <row r="44" spans="1:41" ht="24.95" customHeight="1">
      <c r="A44" s="544" t="str">
        <f>IF('4G(控)'!$A44="","",'4G(控)'!$A44)</f>
        <v/>
      </c>
      <c r="B44" s="545"/>
      <c r="C44" s="545"/>
      <c r="D44" s="545"/>
      <c r="E44" s="566" t="str">
        <f>IF('4G(控)'!$E44="",""," "&amp;'4G(控)'!$E44)</f>
        <v/>
      </c>
      <c r="F44" s="567"/>
      <c r="G44" s="567"/>
      <c r="H44" s="567"/>
      <c r="I44" s="567"/>
      <c r="J44" s="567"/>
      <c r="K44" s="567"/>
      <c r="L44" s="567"/>
      <c r="M44" s="567"/>
      <c r="N44" s="567"/>
      <c r="O44" s="567"/>
      <c r="P44" s="568"/>
      <c r="Q44" s="569" t="str">
        <f>IF('4G(控)'!$Q44="","",'4G(控)'!$Q44)</f>
        <v/>
      </c>
      <c r="R44" s="570"/>
      <c r="S44" s="571"/>
      <c r="T44" s="572" t="str">
        <f>IF('4G(控)'!$T44="","",'4G(控)'!$T44)</f>
        <v/>
      </c>
      <c r="U44" s="573"/>
      <c r="V44" s="574" t="str">
        <f>IF('4G(控)'!$V44="","",'4G(控)'!$V44)</f>
        <v/>
      </c>
      <c r="W44" s="575"/>
      <c r="X44" s="575"/>
      <c r="Y44" s="576"/>
      <c r="Z44" s="577" t="str">
        <f>IF('4G(控)'!$Z44="","",'4G(控)'!$Z44)</f>
        <v/>
      </c>
      <c r="AA44" s="578"/>
      <c r="AB44" s="578"/>
      <c r="AC44" s="578"/>
      <c r="AD44" s="579"/>
      <c r="AE44" s="563" t="str">
        <f>IF('4G(控)'!$AE44="","",'4G(控)'!$AE44)</f>
        <v/>
      </c>
      <c r="AF44" s="564"/>
      <c r="AG44" s="564"/>
      <c r="AH44" s="564"/>
      <c r="AI44" s="564"/>
      <c r="AJ44" s="564"/>
      <c r="AK44" s="564"/>
      <c r="AL44" s="564"/>
      <c r="AM44" s="565"/>
      <c r="AN44" s="44"/>
      <c r="AO44" s="45"/>
    </row>
    <row r="45" spans="1:41" ht="24.95" customHeight="1">
      <c r="A45" s="544" t="str">
        <f>IF('4G(控)'!$A45="","",'4G(控)'!$A45)</f>
        <v/>
      </c>
      <c r="B45" s="545"/>
      <c r="C45" s="545"/>
      <c r="D45" s="545"/>
      <c r="E45" s="566" t="str">
        <f>IF('4G(控)'!$E45="",""," "&amp;'4G(控)'!$E45)</f>
        <v/>
      </c>
      <c r="F45" s="567"/>
      <c r="G45" s="567"/>
      <c r="H45" s="567"/>
      <c r="I45" s="567"/>
      <c r="J45" s="567"/>
      <c r="K45" s="567"/>
      <c r="L45" s="567"/>
      <c r="M45" s="567"/>
      <c r="N45" s="567"/>
      <c r="O45" s="567"/>
      <c r="P45" s="568"/>
      <c r="Q45" s="569" t="str">
        <f>IF('4G(控)'!$Q45="","",'4G(控)'!$Q45)</f>
        <v/>
      </c>
      <c r="R45" s="570"/>
      <c r="S45" s="571"/>
      <c r="T45" s="572" t="str">
        <f>IF('4G(控)'!$T45="","",'4G(控)'!$T45)</f>
        <v/>
      </c>
      <c r="U45" s="573"/>
      <c r="V45" s="574" t="str">
        <f>IF('4G(控)'!$V45="","",'4G(控)'!$V45)</f>
        <v/>
      </c>
      <c r="W45" s="575"/>
      <c r="X45" s="575"/>
      <c r="Y45" s="576"/>
      <c r="Z45" s="577" t="str">
        <f>IF('4G(控)'!$Z45="","",'4G(控)'!$Z45)</f>
        <v/>
      </c>
      <c r="AA45" s="578"/>
      <c r="AB45" s="578"/>
      <c r="AC45" s="578"/>
      <c r="AD45" s="579"/>
      <c r="AE45" s="563" t="str">
        <f>IF('4G(控)'!$AE45="","",'4G(控)'!$AE45)</f>
        <v/>
      </c>
      <c r="AF45" s="564"/>
      <c r="AG45" s="564"/>
      <c r="AH45" s="564"/>
      <c r="AI45" s="564"/>
      <c r="AJ45" s="564"/>
      <c r="AK45" s="564"/>
      <c r="AL45" s="564"/>
      <c r="AM45" s="565"/>
      <c r="AN45" s="44"/>
      <c r="AO45" s="45"/>
    </row>
    <row r="46" spans="1:41" ht="24.95" customHeight="1">
      <c r="A46" s="544" t="str">
        <f>IF('4G(控)'!$A46="","",'4G(控)'!$A46)</f>
        <v/>
      </c>
      <c r="B46" s="545"/>
      <c r="C46" s="545"/>
      <c r="D46" s="545"/>
      <c r="E46" s="566" t="str">
        <f>IF('4G(控)'!$E46="",""," "&amp;'4G(控)'!$E46)</f>
        <v/>
      </c>
      <c r="F46" s="567"/>
      <c r="G46" s="567"/>
      <c r="H46" s="567"/>
      <c r="I46" s="567"/>
      <c r="J46" s="567"/>
      <c r="K46" s="567"/>
      <c r="L46" s="567"/>
      <c r="M46" s="567"/>
      <c r="N46" s="567"/>
      <c r="O46" s="567"/>
      <c r="P46" s="568"/>
      <c r="Q46" s="569" t="str">
        <f>IF('4G(控)'!$Q46="","",'4G(控)'!$Q46)</f>
        <v/>
      </c>
      <c r="R46" s="570"/>
      <c r="S46" s="571"/>
      <c r="T46" s="572" t="str">
        <f>IF('4G(控)'!$T46="","",'4G(控)'!$T46)</f>
        <v/>
      </c>
      <c r="U46" s="573"/>
      <c r="V46" s="574" t="str">
        <f>IF('4G(控)'!$V46="","",'4G(控)'!$V46)</f>
        <v/>
      </c>
      <c r="W46" s="575"/>
      <c r="X46" s="575"/>
      <c r="Y46" s="576"/>
      <c r="Z46" s="577" t="str">
        <f>IF('4G(控)'!$Z46="","",'4G(控)'!$Z46)</f>
        <v/>
      </c>
      <c r="AA46" s="578"/>
      <c r="AB46" s="578"/>
      <c r="AC46" s="578"/>
      <c r="AD46" s="579"/>
      <c r="AE46" s="563" t="str">
        <f>IF('4G(控)'!$AE46="","",'4G(控)'!$AE46)</f>
        <v/>
      </c>
      <c r="AF46" s="564"/>
      <c r="AG46" s="564"/>
      <c r="AH46" s="564"/>
      <c r="AI46" s="564"/>
      <c r="AJ46" s="564"/>
      <c r="AK46" s="564"/>
      <c r="AL46" s="564"/>
      <c r="AM46" s="565"/>
      <c r="AN46" s="44"/>
      <c r="AO46" s="45"/>
    </row>
    <row r="47" spans="1:41" ht="24.95" customHeight="1">
      <c r="A47" s="544" t="str">
        <f>IF('4G(控)'!$A47="","",'4G(控)'!$A47)</f>
        <v/>
      </c>
      <c r="B47" s="545"/>
      <c r="C47" s="545"/>
      <c r="D47" s="545"/>
      <c r="E47" s="566" t="str">
        <f>IF('4G(控)'!$E47="",""," "&amp;'4G(控)'!$E47)</f>
        <v/>
      </c>
      <c r="F47" s="567"/>
      <c r="G47" s="567"/>
      <c r="H47" s="567"/>
      <c r="I47" s="567"/>
      <c r="J47" s="567"/>
      <c r="K47" s="567"/>
      <c r="L47" s="567"/>
      <c r="M47" s="567"/>
      <c r="N47" s="567"/>
      <c r="O47" s="567"/>
      <c r="P47" s="568"/>
      <c r="Q47" s="569" t="str">
        <f>IF('4G(控)'!$Q47="","",'4G(控)'!$Q47)</f>
        <v/>
      </c>
      <c r="R47" s="570"/>
      <c r="S47" s="571"/>
      <c r="T47" s="572" t="str">
        <f>IF('4G(控)'!$T47="","",'4G(控)'!$T47)</f>
        <v/>
      </c>
      <c r="U47" s="573"/>
      <c r="V47" s="574" t="str">
        <f>IF('4G(控)'!$V47="","",'4G(控)'!$V47)</f>
        <v/>
      </c>
      <c r="W47" s="575"/>
      <c r="X47" s="575"/>
      <c r="Y47" s="576"/>
      <c r="Z47" s="577" t="str">
        <f>IF('4G(控)'!$Z47="","",'4G(控)'!$Z47)</f>
        <v/>
      </c>
      <c r="AA47" s="578"/>
      <c r="AB47" s="578"/>
      <c r="AC47" s="578"/>
      <c r="AD47" s="579"/>
      <c r="AE47" s="563" t="str">
        <f>IF('4G(控)'!$AE47="","",'4G(控)'!$AE47)</f>
        <v/>
      </c>
      <c r="AF47" s="564"/>
      <c r="AG47" s="564"/>
      <c r="AH47" s="564"/>
      <c r="AI47" s="564"/>
      <c r="AJ47" s="564"/>
      <c r="AK47" s="564"/>
      <c r="AL47" s="564"/>
      <c r="AM47" s="565"/>
      <c r="AN47" s="44"/>
      <c r="AO47" s="45"/>
    </row>
    <row r="48" spans="1:41" ht="24.95" customHeight="1">
      <c r="A48" s="544" t="str">
        <f>IF('4G(控)'!$A48="","",'4G(控)'!$A48)</f>
        <v/>
      </c>
      <c r="B48" s="545"/>
      <c r="C48" s="545"/>
      <c r="D48" s="545"/>
      <c r="E48" s="566" t="str">
        <f>IF('4G(控)'!$E48="",""," "&amp;'4G(控)'!$E48)</f>
        <v/>
      </c>
      <c r="F48" s="567"/>
      <c r="G48" s="567"/>
      <c r="H48" s="567"/>
      <c r="I48" s="567"/>
      <c r="J48" s="567"/>
      <c r="K48" s="567"/>
      <c r="L48" s="567"/>
      <c r="M48" s="567"/>
      <c r="N48" s="567"/>
      <c r="O48" s="567"/>
      <c r="P48" s="568"/>
      <c r="Q48" s="569" t="str">
        <f>IF('4G(控)'!$Q48="","",'4G(控)'!$Q48)</f>
        <v/>
      </c>
      <c r="R48" s="570"/>
      <c r="S48" s="571"/>
      <c r="T48" s="572" t="str">
        <f>IF('4G(控)'!$T48="","",'4G(控)'!$T48)</f>
        <v/>
      </c>
      <c r="U48" s="573"/>
      <c r="V48" s="574" t="str">
        <f>IF('4G(控)'!$V48="","",'4G(控)'!$V48)</f>
        <v/>
      </c>
      <c r="W48" s="575"/>
      <c r="X48" s="575"/>
      <c r="Y48" s="576"/>
      <c r="Z48" s="577" t="str">
        <f>IF('4G(控)'!$Z48="","",'4G(控)'!$Z48)</f>
        <v/>
      </c>
      <c r="AA48" s="578"/>
      <c r="AB48" s="578"/>
      <c r="AC48" s="578"/>
      <c r="AD48" s="579"/>
      <c r="AE48" s="563" t="str">
        <f>IF('4G(控)'!$AE48="","",'4G(控)'!$AE48)</f>
        <v/>
      </c>
      <c r="AF48" s="564"/>
      <c r="AG48" s="564"/>
      <c r="AH48" s="564"/>
      <c r="AI48" s="564"/>
      <c r="AJ48" s="564"/>
      <c r="AK48" s="564"/>
      <c r="AL48" s="564"/>
      <c r="AM48" s="565"/>
      <c r="AN48" s="44"/>
      <c r="AO48" s="45"/>
    </row>
    <row r="49" spans="1:41" ht="24.95" customHeight="1">
      <c r="A49" s="544" t="str">
        <f>IF('4G(控)'!$A49="","",'4G(控)'!$A49)</f>
        <v/>
      </c>
      <c r="B49" s="545"/>
      <c r="C49" s="545"/>
      <c r="D49" s="545"/>
      <c r="E49" s="566" t="str">
        <f>IF('4G(控)'!$E49="",""," "&amp;'4G(控)'!$E49)</f>
        <v/>
      </c>
      <c r="F49" s="567"/>
      <c r="G49" s="567"/>
      <c r="H49" s="567"/>
      <c r="I49" s="567"/>
      <c r="J49" s="567"/>
      <c r="K49" s="567"/>
      <c r="L49" s="567"/>
      <c r="M49" s="567"/>
      <c r="N49" s="567"/>
      <c r="O49" s="567"/>
      <c r="P49" s="568"/>
      <c r="Q49" s="569" t="str">
        <f>IF('4G(控)'!$Q49="","",'4G(控)'!$Q49)</f>
        <v/>
      </c>
      <c r="R49" s="570"/>
      <c r="S49" s="571"/>
      <c r="T49" s="572" t="str">
        <f>IF('4G(控)'!$T49="","",'4G(控)'!$T49)</f>
        <v/>
      </c>
      <c r="U49" s="573"/>
      <c r="V49" s="574" t="str">
        <f>IF('4G(控)'!$V49="","",'4G(控)'!$V49)</f>
        <v/>
      </c>
      <c r="W49" s="575"/>
      <c r="X49" s="575"/>
      <c r="Y49" s="576"/>
      <c r="Z49" s="577" t="str">
        <f>IF('4G(控)'!$Z49="","",'4G(控)'!$Z49)</f>
        <v/>
      </c>
      <c r="AA49" s="578"/>
      <c r="AB49" s="578"/>
      <c r="AC49" s="578"/>
      <c r="AD49" s="579"/>
      <c r="AE49" s="563" t="str">
        <f>IF('4G(控)'!$AE49="","",'4G(控)'!$AE49)</f>
        <v/>
      </c>
      <c r="AF49" s="564"/>
      <c r="AG49" s="564"/>
      <c r="AH49" s="564"/>
      <c r="AI49" s="564"/>
      <c r="AJ49" s="564"/>
      <c r="AK49" s="564"/>
      <c r="AL49" s="564"/>
      <c r="AM49" s="565"/>
      <c r="AN49" s="44"/>
      <c r="AO49" s="45"/>
    </row>
    <row r="50" spans="1:41" ht="24.95" customHeight="1">
      <c r="A50" s="544" t="str">
        <f>IF('4G(控)'!$A50="","",'4G(控)'!$A50)</f>
        <v/>
      </c>
      <c r="B50" s="545"/>
      <c r="C50" s="545"/>
      <c r="D50" s="545"/>
      <c r="E50" s="566" t="str">
        <f>IF('4G(控)'!$E50="",""," "&amp;'4G(控)'!$E50)</f>
        <v/>
      </c>
      <c r="F50" s="567"/>
      <c r="G50" s="567"/>
      <c r="H50" s="567"/>
      <c r="I50" s="567"/>
      <c r="J50" s="567"/>
      <c r="K50" s="567"/>
      <c r="L50" s="567"/>
      <c r="M50" s="567"/>
      <c r="N50" s="567"/>
      <c r="O50" s="567"/>
      <c r="P50" s="568"/>
      <c r="Q50" s="569" t="str">
        <f>IF('4G(控)'!$Q50="","",'4G(控)'!$Q50)</f>
        <v/>
      </c>
      <c r="R50" s="570"/>
      <c r="S50" s="571"/>
      <c r="T50" s="572" t="str">
        <f>IF('4G(控)'!$T50="","",'4G(控)'!$T50)</f>
        <v/>
      </c>
      <c r="U50" s="573"/>
      <c r="V50" s="574" t="str">
        <f>IF('4G(控)'!$V50="","",'4G(控)'!$V50)</f>
        <v/>
      </c>
      <c r="W50" s="575"/>
      <c r="X50" s="575"/>
      <c r="Y50" s="576"/>
      <c r="Z50" s="577" t="str">
        <f>IF('4G(控)'!$Z50="","",'4G(控)'!$Z50)</f>
        <v/>
      </c>
      <c r="AA50" s="578"/>
      <c r="AB50" s="578"/>
      <c r="AC50" s="578"/>
      <c r="AD50" s="579"/>
      <c r="AE50" s="563" t="str">
        <f>IF('4G(控)'!$AE50="","",'4G(控)'!$AE50)</f>
        <v/>
      </c>
      <c r="AF50" s="564"/>
      <c r="AG50" s="564"/>
      <c r="AH50" s="564"/>
      <c r="AI50" s="564"/>
      <c r="AJ50" s="564"/>
      <c r="AK50" s="564"/>
      <c r="AL50" s="564"/>
      <c r="AM50" s="565"/>
      <c r="AN50" s="44"/>
      <c r="AO50" s="45"/>
    </row>
    <row r="51" spans="1:41" ht="24.95" customHeight="1">
      <c r="A51" s="58"/>
      <c r="B51" s="59"/>
      <c r="C51" s="59"/>
      <c r="D51" s="59"/>
      <c r="E51" s="59"/>
      <c r="F51" s="59"/>
      <c r="G51" s="59"/>
      <c r="H51" s="59"/>
      <c r="I51" s="59"/>
      <c r="J51" s="59"/>
      <c r="K51" s="428" t="s">
        <v>75</v>
      </c>
      <c r="L51" s="428"/>
      <c r="M51" s="428"/>
      <c r="N51" s="428"/>
      <c r="O51" s="428"/>
      <c r="P51" s="59"/>
      <c r="Q51" s="59"/>
      <c r="R51" s="59"/>
      <c r="S51" s="59"/>
      <c r="T51" s="59"/>
      <c r="U51" s="59"/>
      <c r="V51" s="59"/>
      <c r="W51" s="59"/>
      <c r="X51" s="59"/>
      <c r="Y51" s="60"/>
      <c r="Z51" s="408" t="str">
        <f>IF('4G(控)'!$Z$51="","",'4G(控)'!$Z$51)</f>
        <v/>
      </c>
      <c r="AA51" s="408"/>
      <c r="AB51" s="408"/>
      <c r="AC51" s="408"/>
      <c r="AD51" s="408"/>
      <c r="AE51" s="371" t="s">
        <v>64</v>
      </c>
      <c r="AF51" s="80"/>
      <c r="AG51" s="80"/>
      <c r="AH51" s="81"/>
      <c r="AI51" s="529" t="str">
        <f>IF('4G(控)'!$AI$25="","",'4G(控)'!$AI$25)</f>
        <v/>
      </c>
      <c r="AJ51" s="530"/>
      <c r="AK51" s="530"/>
      <c r="AL51" s="33" t="s">
        <v>24</v>
      </c>
      <c r="AM51" s="80" t="str">
        <f>IF('4G(控)'!$AM$25="","",'4G(控)'!$AM$25)</f>
        <v/>
      </c>
      <c r="AN51" s="80"/>
      <c r="AO51" s="531"/>
    </row>
    <row r="52" spans="1:41" ht="22.5" customHeight="1">
      <c r="A52" s="1"/>
      <c r="B52" s="1"/>
      <c r="C52" s="1"/>
      <c r="D52" s="1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1"/>
      <c r="AD52" s="1"/>
      <c r="AE52" s="1"/>
      <c r="AF52" s="1"/>
      <c r="AG52" s="1"/>
      <c r="AH52" s="1"/>
      <c r="AI52" s="37"/>
      <c r="AJ52" s="37"/>
      <c r="AK52" s="5"/>
      <c r="AL52" s="5"/>
      <c r="AM52" s="37"/>
      <c r="AN52" s="37"/>
      <c r="AO52" s="37" t="s">
        <v>67</v>
      </c>
    </row>
    <row r="53" spans="1:41" ht="28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475" t="s">
        <v>51</v>
      </c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2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28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525" t="s">
        <v>47</v>
      </c>
      <c r="AB54" s="526"/>
      <c r="AC54" s="526"/>
      <c r="AD54" s="527" t="str">
        <f>$AD$5</f>
        <v/>
      </c>
      <c r="AE54" s="527"/>
      <c r="AF54" s="527"/>
      <c r="AG54" s="527"/>
      <c r="AH54" s="527"/>
      <c r="AI54" s="527"/>
      <c r="AJ54" s="527"/>
      <c r="AK54" s="527"/>
      <c r="AL54" s="527"/>
      <c r="AM54" s="527"/>
      <c r="AN54" s="527"/>
      <c r="AO54" s="528"/>
    </row>
    <row r="55" spans="1:41" ht="12.6" customHeight="1">
      <c r="A55" s="524"/>
      <c r="B55" s="524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  <c r="N55" s="524"/>
      <c r="O55" s="524"/>
      <c r="P55" s="524"/>
      <c r="Q55" s="524"/>
      <c r="R55" s="524"/>
      <c r="S55" s="524"/>
      <c r="T55" s="524"/>
      <c r="U55" s="524"/>
      <c r="V55" s="524"/>
      <c r="W55" s="524"/>
      <c r="X55" s="524"/>
      <c r="Y55" s="524"/>
      <c r="Z55" s="524"/>
      <c r="AA55" s="524"/>
      <c r="AB55" s="524"/>
      <c r="AC55" s="524"/>
      <c r="AD55" s="524"/>
      <c r="AE55" s="524"/>
      <c r="AF55" s="524"/>
      <c r="AG55" s="524"/>
      <c r="AH55" s="524"/>
      <c r="AI55" s="524"/>
      <c r="AJ55" s="524"/>
      <c r="AK55" s="524"/>
      <c r="AL55" s="524"/>
      <c r="AM55" s="524"/>
      <c r="AN55" s="524"/>
      <c r="AO55" s="524"/>
    </row>
    <row r="56" spans="1:41" ht="24.95" customHeight="1">
      <c r="A56" s="79" t="s">
        <v>55</v>
      </c>
      <c r="B56" s="80"/>
      <c r="C56" s="80"/>
      <c r="D56" s="80"/>
      <c r="E56" s="371" t="s">
        <v>56</v>
      </c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1"/>
      <c r="Q56" s="371" t="s">
        <v>57</v>
      </c>
      <c r="R56" s="80"/>
      <c r="S56" s="81"/>
      <c r="T56" s="371" t="s">
        <v>58</v>
      </c>
      <c r="U56" s="81"/>
      <c r="V56" s="371" t="s">
        <v>59</v>
      </c>
      <c r="W56" s="80"/>
      <c r="X56" s="80"/>
      <c r="Y56" s="81"/>
      <c r="Z56" s="394" t="s">
        <v>60</v>
      </c>
      <c r="AA56" s="395"/>
      <c r="AB56" s="395"/>
      <c r="AC56" s="395"/>
      <c r="AD56" s="523"/>
      <c r="AE56" s="371" t="s">
        <v>38</v>
      </c>
      <c r="AF56" s="80"/>
      <c r="AG56" s="80"/>
      <c r="AH56" s="80"/>
      <c r="AI56" s="80"/>
      <c r="AJ56" s="80"/>
      <c r="AK56" s="80"/>
      <c r="AL56" s="80"/>
      <c r="AM56" s="80"/>
      <c r="AN56" s="80"/>
      <c r="AO56" s="531"/>
    </row>
    <row r="57" spans="1:41" ht="24.95" customHeight="1">
      <c r="A57" s="544" t="str">
        <f>IF('4G(控)'!$A57="","",'4G(控)'!$A57)</f>
        <v/>
      </c>
      <c r="B57" s="545"/>
      <c r="C57" s="545"/>
      <c r="D57" s="545"/>
      <c r="E57" s="546" t="str">
        <f>IF('4G(控)'!$E57="",""," "&amp;'4G(控)'!$E57)</f>
        <v/>
      </c>
      <c r="F57" s="547"/>
      <c r="G57" s="547"/>
      <c r="H57" s="547"/>
      <c r="I57" s="547"/>
      <c r="J57" s="547"/>
      <c r="K57" s="547"/>
      <c r="L57" s="547"/>
      <c r="M57" s="547"/>
      <c r="N57" s="547"/>
      <c r="O57" s="547"/>
      <c r="P57" s="548"/>
      <c r="Q57" s="549" t="str">
        <f>IF('4G(控)'!$Q57="","",'4G(控)'!$Q57)</f>
        <v/>
      </c>
      <c r="R57" s="550"/>
      <c r="S57" s="551"/>
      <c r="T57" s="552" t="str">
        <f>IF('4G(控)'!$T57="","",'4G(控)'!$T57)</f>
        <v/>
      </c>
      <c r="U57" s="553"/>
      <c r="V57" s="554" t="str">
        <f>IF('4G(控)'!$V57="","",'4G(控)'!$V57)</f>
        <v/>
      </c>
      <c r="W57" s="555"/>
      <c r="X57" s="555"/>
      <c r="Y57" s="556"/>
      <c r="Z57" s="557" t="str">
        <f>IF('4G(控)'!$Z57="","",'4G(控)'!$Z57)</f>
        <v/>
      </c>
      <c r="AA57" s="558"/>
      <c r="AB57" s="558"/>
      <c r="AC57" s="558"/>
      <c r="AD57" s="559"/>
      <c r="AE57" s="560" t="str">
        <f>IF('4G(控)'!$AE57="","",'4G(控)'!$AE57)</f>
        <v/>
      </c>
      <c r="AF57" s="561"/>
      <c r="AG57" s="561"/>
      <c r="AH57" s="561"/>
      <c r="AI57" s="561"/>
      <c r="AJ57" s="561"/>
      <c r="AK57" s="561"/>
      <c r="AL57" s="561"/>
      <c r="AM57" s="562"/>
      <c r="AN57" s="42"/>
      <c r="AO57" s="43"/>
    </row>
    <row r="58" spans="1:41" ht="24.95" customHeight="1">
      <c r="A58" s="544" t="str">
        <f>IF('4G(控)'!$A58="","",'4G(控)'!$A58)</f>
        <v/>
      </c>
      <c r="B58" s="545"/>
      <c r="C58" s="545"/>
      <c r="D58" s="545"/>
      <c r="E58" s="566" t="str">
        <f>IF('4G(控)'!$E58="",""," "&amp;'4G(控)'!$E58)</f>
        <v/>
      </c>
      <c r="F58" s="567"/>
      <c r="G58" s="567"/>
      <c r="H58" s="567"/>
      <c r="I58" s="567"/>
      <c r="J58" s="567"/>
      <c r="K58" s="567"/>
      <c r="L58" s="567"/>
      <c r="M58" s="567"/>
      <c r="N58" s="567"/>
      <c r="O58" s="567"/>
      <c r="P58" s="568"/>
      <c r="Q58" s="569" t="str">
        <f>IF('4G(控)'!$Q58="","",'4G(控)'!$Q58)</f>
        <v/>
      </c>
      <c r="R58" s="570"/>
      <c r="S58" s="571"/>
      <c r="T58" s="572" t="str">
        <f>IF('4G(控)'!$T58="","",'4G(控)'!$T58)</f>
        <v/>
      </c>
      <c r="U58" s="573"/>
      <c r="V58" s="574" t="str">
        <f>IF('4G(控)'!$V58="","",'4G(控)'!$V58)</f>
        <v/>
      </c>
      <c r="W58" s="575"/>
      <c r="X58" s="575"/>
      <c r="Y58" s="576"/>
      <c r="Z58" s="577" t="str">
        <f>IF('4G(控)'!$Z58="","",'4G(控)'!$Z58)</f>
        <v/>
      </c>
      <c r="AA58" s="578"/>
      <c r="AB58" s="578"/>
      <c r="AC58" s="578"/>
      <c r="AD58" s="579"/>
      <c r="AE58" s="563" t="str">
        <f>IF('4G(控)'!$AE58="","",'4G(控)'!$AE58)</f>
        <v/>
      </c>
      <c r="AF58" s="564"/>
      <c r="AG58" s="564"/>
      <c r="AH58" s="564"/>
      <c r="AI58" s="564"/>
      <c r="AJ58" s="564"/>
      <c r="AK58" s="564"/>
      <c r="AL58" s="564"/>
      <c r="AM58" s="565"/>
      <c r="AN58" s="44"/>
      <c r="AO58" s="45"/>
    </row>
    <row r="59" spans="1:41" ht="24.95" customHeight="1">
      <c r="A59" s="544" t="str">
        <f>IF('4G(控)'!$A59="","",'4G(控)'!$A59)</f>
        <v/>
      </c>
      <c r="B59" s="545"/>
      <c r="C59" s="545"/>
      <c r="D59" s="545"/>
      <c r="E59" s="566" t="str">
        <f>IF('4G(控)'!$E59="",""," "&amp;'4G(控)'!$E59)</f>
        <v/>
      </c>
      <c r="F59" s="567"/>
      <c r="G59" s="567"/>
      <c r="H59" s="567"/>
      <c r="I59" s="567"/>
      <c r="J59" s="567"/>
      <c r="K59" s="567"/>
      <c r="L59" s="567"/>
      <c r="M59" s="567"/>
      <c r="N59" s="567"/>
      <c r="O59" s="567"/>
      <c r="P59" s="568"/>
      <c r="Q59" s="569" t="str">
        <f>IF('4G(控)'!$Q59="","",'4G(控)'!$Q59)</f>
        <v/>
      </c>
      <c r="R59" s="570"/>
      <c r="S59" s="571"/>
      <c r="T59" s="572" t="str">
        <f>IF('4G(控)'!$T59="","",'4G(控)'!$T59)</f>
        <v/>
      </c>
      <c r="U59" s="573"/>
      <c r="V59" s="574" t="str">
        <f>IF('4G(控)'!$V59="","",'4G(控)'!$V59)</f>
        <v/>
      </c>
      <c r="W59" s="575"/>
      <c r="X59" s="575"/>
      <c r="Y59" s="576"/>
      <c r="Z59" s="577" t="str">
        <f>IF('4G(控)'!$Z59="","",'4G(控)'!$Z59)</f>
        <v/>
      </c>
      <c r="AA59" s="578"/>
      <c r="AB59" s="578"/>
      <c r="AC59" s="578"/>
      <c r="AD59" s="579"/>
      <c r="AE59" s="563" t="str">
        <f>IF('4G(控)'!$AE59="","",'4G(控)'!$AE59)</f>
        <v/>
      </c>
      <c r="AF59" s="564"/>
      <c r="AG59" s="564"/>
      <c r="AH59" s="564"/>
      <c r="AI59" s="564"/>
      <c r="AJ59" s="564"/>
      <c r="AK59" s="564"/>
      <c r="AL59" s="564"/>
      <c r="AM59" s="565"/>
      <c r="AN59" s="44"/>
      <c r="AO59" s="45"/>
    </row>
    <row r="60" spans="1:41" ht="24.95" customHeight="1">
      <c r="A60" s="544" t="str">
        <f>IF('4G(控)'!$A60="","",'4G(控)'!$A60)</f>
        <v/>
      </c>
      <c r="B60" s="545"/>
      <c r="C60" s="545"/>
      <c r="D60" s="545"/>
      <c r="E60" s="566" t="str">
        <f>IF('4G(控)'!$E60="",""," "&amp;'4G(控)'!$E60)</f>
        <v/>
      </c>
      <c r="F60" s="567"/>
      <c r="G60" s="567"/>
      <c r="H60" s="567"/>
      <c r="I60" s="567"/>
      <c r="J60" s="567"/>
      <c r="K60" s="567"/>
      <c r="L60" s="567"/>
      <c r="M60" s="567"/>
      <c r="N60" s="567"/>
      <c r="O60" s="567"/>
      <c r="P60" s="568"/>
      <c r="Q60" s="569" t="str">
        <f>IF('4G(控)'!$Q60="","",'4G(控)'!$Q60)</f>
        <v/>
      </c>
      <c r="R60" s="570"/>
      <c r="S60" s="571"/>
      <c r="T60" s="572" t="str">
        <f>IF('4G(控)'!$T60="","",'4G(控)'!$T60)</f>
        <v/>
      </c>
      <c r="U60" s="573"/>
      <c r="V60" s="574" t="str">
        <f>IF('4G(控)'!$V60="","",'4G(控)'!$V60)</f>
        <v/>
      </c>
      <c r="W60" s="575"/>
      <c r="X60" s="575"/>
      <c r="Y60" s="576"/>
      <c r="Z60" s="577" t="str">
        <f>IF('4G(控)'!$Z60="","",'4G(控)'!$Z60)</f>
        <v/>
      </c>
      <c r="AA60" s="578"/>
      <c r="AB60" s="578"/>
      <c r="AC60" s="578"/>
      <c r="AD60" s="579"/>
      <c r="AE60" s="563" t="str">
        <f>IF('4G(控)'!$AE60="","",'4G(控)'!$AE60)</f>
        <v/>
      </c>
      <c r="AF60" s="564"/>
      <c r="AG60" s="564"/>
      <c r="AH60" s="564"/>
      <c r="AI60" s="564"/>
      <c r="AJ60" s="564"/>
      <c r="AK60" s="564"/>
      <c r="AL60" s="564"/>
      <c r="AM60" s="565"/>
      <c r="AN60" s="44"/>
      <c r="AO60" s="45"/>
    </row>
    <row r="61" spans="1:41" ht="24.95" customHeight="1">
      <c r="A61" s="544" t="str">
        <f>IF('4G(控)'!$A61="","",'4G(控)'!$A61)</f>
        <v/>
      </c>
      <c r="B61" s="545"/>
      <c r="C61" s="545"/>
      <c r="D61" s="545"/>
      <c r="E61" s="566" t="str">
        <f>IF('4G(控)'!$E61="",""," "&amp;'4G(控)'!$E61)</f>
        <v/>
      </c>
      <c r="F61" s="567"/>
      <c r="G61" s="567"/>
      <c r="H61" s="567"/>
      <c r="I61" s="567"/>
      <c r="J61" s="567"/>
      <c r="K61" s="567"/>
      <c r="L61" s="567"/>
      <c r="M61" s="567"/>
      <c r="N61" s="567"/>
      <c r="O61" s="567"/>
      <c r="P61" s="568"/>
      <c r="Q61" s="569" t="str">
        <f>IF('4G(控)'!$Q61="","",'4G(控)'!$Q61)</f>
        <v/>
      </c>
      <c r="R61" s="570"/>
      <c r="S61" s="571"/>
      <c r="T61" s="572" t="str">
        <f>IF('4G(控)'!$T61="","",'4G(控)'!$T61)</f>
        <v/>
      </c>
      <c r="U61" s="573"/>
      <c r="V61" s="574" t="str">
        <f>IF('4G(控)'!$V61="","",'4G(控)'!$V61)</f>
        <v/>
      </c>
      <c r="W61" s="575"/>
      <c r="X61" s="575"/>
      <c r="Y61" s="576"/>
      <c r="Z61" s="577" t="str">
        <f>IF('4G(控)'!$Z61="","",'4G(控)'!$Z61)</f>
        <v/>
      </c>
      <c r="AA61" s="578"/>
      <c r="AB61" s="578"/>
      <c r="AC61" s="578"/>
      <c r="AD61" s="579"/>
      <c r="AE61" s="563" t="str">
        <f>IF('4G(控)'!$AE61="","",'4G(控)'!$AE61)</f>
        <v/>
      </c>
      <c r="AF61" s="564"/>
      <c r="AG61" s="564"/>
      <c r="AH61" s="564"/>
      <c r="AI61" s="564"/>
      <c r="AJ61" s="564"/>
      <c r="AK61" s="564"/>
      <c r="AL61" s="564"/>
      <c r="AM61" s="565"/>
      <c r="AN61" s="44"/>
      <c r="AO61" s="45"/>
    </row>
    <row r="62" spans="1:41" ht="24.95" customHeight="1">
      <c r="A62" s="544" t="str">
        <f>IF('4G(控)'!$A62="","",'4G(控)'!$A62)</f>
        <v/>
      </c>
      <c r="B62" s="545"/>
      <c r="C62" s="545"/>
      <c r="D62" s="545"/>
      <c r="E62" s="566" t="str">
        <f>IF('4G(控)'!$E62="",""," "&amp;'4G(控)'!$E62)</f>
        <v/>
      </c>
      <c r="F62" s="567"/>
      <c r="G62" s="567"/>
      <c r="H62" s="567"/>
      <c r="I62" s="567"/>
      <c r="J62" s="567"/>
      <c r="K62" s="567"/>
      <c r="L62" s="567"/>
      <c r="M62" s="567"/>
      <c r="N62" s="567"/>
      <c r="O62" s="567"/>
      <c r="P62" s="568"/>
      <c r="Q62" s="569" t="str">
        <f>IF('4G(控)'!$Q62="","",'4G(控)'!$Q62)</f>
        <v/>
      </c>
      <c r="R62" s="570"/>
      <c r="S62" s="571"/>
      <c r="T62" s="572" t="str">
        <f>IF('4G(控)'!$T62="","",'4G(控)'!$T62)</f>
        <v/>
      </c>
      <c r="U62" s="573"/>
      <c r="V62" s="574" t="str">
        <f>IF('4G(控)'!$V62="","",'4G(控)'!$V62)</f>
        <v/>
      </c>
      <c r="W62" s="575"/>
      <c r="X62" s="575"/>
      <c r="Y62" s="576"/>
      <c r="Z62" s="577" t="str">
        <f>IF('4G(控)'!$Z62="","",'4G(控)'!$Z62)</f>
        <v/>
      </c>
      <c r="AA62" s="578"/>
      <c r="AB62" s="578"/>
      <c r="AC62" s="578"/>
      <c r="AD62" s="579"/>
      <c r="AE62" s="563" t="str">
        <f>IF('4G(控)'!$AE62="","",'4G(控)'!$AE62)</f>
        <v/>
      </c>
      <c r="AF62" s="564"/>
      <c r="AG62" s="564"/>
      <c r="AH62" s="564"/>
      <c r="AI62" s="564"/>
      <c r="AJ62" s="564"/>
      <c r="AK62" s="564"/>
      <c r="AL62" s="564"/>
      <c r="AM62" s="565"/>
      <c r="AN62" s="44"/>
      <c r="AO62" s="45"/>
    </row>
    <row r="63" spans="1:41" ht="24.95" customHeight="1">
      <c r="A63" s="544" t="str">
        <f>IF('4G(控)'!$A63="","",'4G(控)'!$A63)</f>
        <v/>
      </c>
      <c r="B63" s="545"/>
      <c r="C63" s="545"/>
      <c r="D63" s="545"/>
      <c r="E63" s="566" t="str">
        <f>IF('4G(控)'!$E63="",""," "&amp;'4G(控)'!$E63)</f>
        <v/>
      </c>
      <c r="F63" s="567"/>
      <c r="G63" s="567"/>
      <c r="H63" s="567"/>
      <c r="I63" s="567"/>
      <c r="J63" s="567"/>
      <c r="K63" s="567"/>
      <c r="L63" s="567"/>
      <c r="M63" s="567"/>
      <c r="N63" s="567"/>
      <c r="O63" s="567"/>
      <c r="P63" s="568"/>
      <c r="Q63" s="569" t="str">
        <f>IF('4G(控)'!$Q63="","",'4G(控)'!$Q63)</f>
        <v/>
      </c>
      <c r="R63" s="570"/>
      <c r="S63" s="571"/>
      <c r="T63" s="572" t="str">
        <f>IF('4G(控)'!$T63="","",'4G(控)'!$T63)</f>
        <v/>
      </c>
      <c r="U63" s="573"/>
      <c r="V63" s="574" t="str">
        <f>IF('4G(控)'!$V63="","",'4G(控)'!$V63)</f>
        <v/>
      </c>
      <c r="W63" s="575"/>
      <c r="X63" s="575"/>
      <c r="Y63" s="576"/>
      <c r="Z63" s="577" t="str">
        <f>IF('4G(控)'!$Z63="","",'4G(控)'!$Z63)</f>
        <v/>
      </c>
      <c r="AA63" s="578"/>
      <c r="AB63" s="578"/>
      <c r="AC63" s="578"/>
      <c r="AD63" s="579"/>
      <c r="AE63" s="563" t="str">
        <f>IF('4G(控)'!$AE63="","",'4G(控)'!$AE63)</f>
        <v/>
      </c>
      <c r="AF63" s="564"/>
      <c r="AG63" s="564"/>
      <c r="AH63" s="564"/>
      <c r="AI63" s="564"/>
      <c r="AJ63" s="564"/>
      <c r="AK63" s="564"/>
      <c r="AL63" s="564"/>
      <c r="AM63" s="565"/>
      <c r="AN63" s="44"/>
      <c r="AO63" s="45"/>
    </row>
    <row r="64" spans="1:41" ht="24.95" customHeight="1">
      <c r="A64" s="544" t="str">
        <f>IF('4G(控)'!$A64="","",'4G(控)'!$A64)</f>
        <v/>
      </c>
      <c r="B64" s="545"/>
      <c r="C64" s="545"/>
      <c r="D64" s="545"/>
      <c r="E64" s="566" t="str">
        <f>IF('4G(控)'!$E64="",""," "&amp;'4G(控)'!$E64)</f>
        <v/>
      </c>
      <c r="F64" s="567"/>
      <c r="G64" s="567"/>
      <c r="H64" s="567"/>
      <c r="I64" s="567"/>
      <c r="J64" s="567"/>
      <c r="K64" s="567"/>
      <c r="L64" s="567"/>
      <c r="M64" s="567"/>
      <c r="N64" s="567"/>
      <c r="O64" s="567"/>
      <c r="P64" s="568"/>
      <c r="Q64" s="569" t="str">
        <f>IF('4G(控)'!$Q64="","",'4G(控)'!$Q64)</f>
        <v/>
      </c>
      <c r="R64" s="570"/>
      <c r="S64" s="571"/>
      <c r="T64" s="572" t="str">
        <f>IF('4G(控)'!$T64="","",'4G(控)'!$T64)</f>
        <v/>
      </c>
      <c r="U64" s="573"/>
      <c r="V64" s="574" t="str">
        <f>IF('4G(控)'!$V64="","",'4G(控)'!$V64)</f>
        <v/>
      </c>
      <c r="W64" s="575"/>
      <c r="X64" s="575"/>
      <c r="Y64" s="576"/>
      <c r="Z64" s="577" t="str">
        <f>IF('4G(控)'!$Z64="","",'4G(控)'!$Z64)</f>
        <v/>
      </c>
      <c r="AA64" s="578"/>
      <c r="AB64" s="578"/>
      <c r="AC64" s="578"/>
      <c r="AD64" s="579"/>
      <c r="AE64" s="563" t="str">
        <f>IF('4G(控)'!$AE64="","",'4G(控)'!$AE64)</f>
        <v/>
      </c>
      <c r="AF64" s="564"/>
      <c r="AG64" s="564"/>
      <c r="AH64" s="564"/>
      <c r="AI64" s="564"/>
      <c r="AJ64" s="564"/>
      <c r="AK64" s="564"/>
      <c r="AL64" s="564"/>
      <c r="AM64" s="565"/>
      <c r="AN64" s="44"/>
      <c r="AO64" s="45"/>
    </row>
    <row r="65" spans="1:41" ht="24.95" customHeight="1">
      <c r="A65" s="544" t="str">
        <f>IF('4G(控)'!$A65="","",'4G(控)'!$A65)</f>
        <v/>
      </c>
      <c r="B65" s="545"/>
      <c r="C65" s="545"/>
      <c r="D65" s="545"/>
      <c r="E65" s="566" t="str">
        <f>IF('4G(控)'!$E65="",""," "&amp;'4G(控)'!$E65)</f>
        <v/>
      </c>
      <c r="F65" s="567"/>
      <c r="G65" s="567"/>
      <c r="H65" s="567"/>
      <c r="I65" s="567"/>
      <c r="J65" s="567"/>
      <c r="K65" s="567"/>
      <c r="L65" s="567"/>
      <c r="M65" s="567"/>
      <c r="N65" s="567"/>
      <c r="O65" s="567"/>
      <c r="P65" s="568"/>
      <c r="Q65" s="569" t="str">
        <f>IF('4G(控)'!$Q65="","",'4G(控)'!$Q65)</f>
        <v/>
      </c>
      <c r="R65" s="570"/>
      <c r="S65" s="571"/>
      <c r="T65" s="572" t="str">
        <f>IF('4G(控)'!$T65="","",'4G(控)'!$T65)</f>
        <v/>
      </c>
      <c r="U65" s="573"/>
      <c r="V65" s="574" t="str">
        <f>IF('4G(控)'!$V65="","",'4G(控)'!$V65)</f>
        <v/>
      </c>
      <c r="W65" s="575"/>
      <c r="X65" s="575"/>
      <c r="Y65" s="576"/>
      <c r="Z65" s="577" t="str">
        <f>IF('4G(控)'!$Z65="","",'4G(控)'!$Z65)</f>
        <v/>
      </c>
      <c r="AA65" s="578"/>
      <c r="AB65" s="578"/>
      <c r="AC65" s="578"/>
      <c r="AD65" s="579"/>
      <c r="AE65" s="563" t="str">
        <f>IF('4G(控)'!$AE65="","",'4G(控)'!$AE65)</f>
        <v/>
      </c>
      <c r="AF65" s="564"/>
      <c r="AG65" s="564"/>
      <c r="AH65" s="564"/>
      <c r="AI65" s="564"/>
      <c r="AJ65" s="564"/>
      <c r="AK65" s="564"/>
      <c r="AL65" s="564"/>
      <c r="AM65" s="565"/>
      <c r="AN65" s="44"/>
      <c r="AO65" s="45"/>
    </row>
    <row r="66" spans="1:41" ht="24.95" customHeight="1">
      <c r="A66" s="544" t="str">
        <f>IF('4G(控)'!$A66="","",'4G(控)'!$A66)</f>
        <v/>
      </c>
      <c r="B66" s="545"/>
      <c r="C66" s="545"/>
      <c r="D66" s="545"/>
      <c r="E66" s="566" t="str">
        <f>IF('4G(控)'!$E66="",""," "&amp;'4G(控)'!$E66)</f>
        <v/>
      </c>
      <c r="F66" s="567"/>
      <c r="G66" s="567"/>
      <c r="H66" s="567"/>
      <c r="I66" s="567"/>
      <c r="J66" s="567"/>
      <c r="K66" s="567"/>
      <c r="L66" s="567"/>
      <c r="M66" s="567"/>
      <c r="N66" s="567"/>
      <c r="O66" s="567"/>
      <c r="P66" s="568"/>
      <c r="Q66" s="569" t="str">
        <f>IF('4G(控)'!$Q66="","",'4G(控)'!$Q66)</f>
        <v/>
      </c>
      <c r="R66" s="570"/>
      <c r="S66" s="571"/>
      <c r="T66" s="572" t="str">
        <f>IF('4G(控)'!$T66="","",'4G(控)'!$T66)</f>
        <v/>
      </c>
      <c r="U66" s="573"/>
      <c r="V66" s="574" t="str">
        <f>IF('4G(控)'!$V66="","",'4G(控)'!$V66)</f>
        <v/>
      </c>
      <c r="W66" s="575"/>
      <c r="X66" s="575"/>
      <c r="Y66" s="576"/>
      <c r="Z66" s="577" t="str">
        <f>IF('4G(控)'!$Z66="","",'4G(控)'!$Z66)</f>
        <v/>
      </c>
      <c r="AA66" s="578"/>
      <c r="AB66" s="578"/>
      <c r="AC66" s="578"/>
      <c r="AD66" s="579"/>
      <c r="AE66" s="563" t="str">
        <f>IF('4G(控)'!$AE66="","",'4G(控)'!$AE66)</f>
        <v/>
      </c>
      <c r="AF66" s="564"/>
      <c r="AG66" s="564"/>
      <c r="AH66" s="564"/>
      <c r="AI66" s="564"/>
      <c r="AJ66" s="564"/>
      <c r="AK66" s="564"/>
      <c r="AL66" s="564"/>
      <c r="AM66" s="565"/>
      <c r="AN66" s="44"/>
      <c r="AO66" s="45"/>
    </row>
    <row r="67" spans="1:41" ht="24.95" customHeight="1">
      <c r="A67" s="544" t="str">
        <f>IF('4G(控)'!$A67="","",'4G(控)'!$A67)</f>
        <v/>
      </c>
      <c r="B67" s="545"/>
      <c r="C67" s="545"/>
      <c r="D67" s="545"/>
      <c r="E67" s="566" t="str">
        <f>IF('4G(控)'!$E67="",""," "&amp;'4G(控)'!$E67)</f>
        <v/>
      </c>
      <c r="F67" s="567"/>
      <c r="G67" s="567"/>
      <c r="H67" s="567"/>
      <c r="I67" s="567"/>
      <c r="J67" s="567"/>
      <c r="K67" s="567"/>
      <c r="L67" s="567"/>
      <c r="M67" s="567"/>
      <c r="N67" s="567"/>
      <c r="O67" s="567"/>
      <c r="P67" s="568"/>
      <c r="Q67" s="569" t="str">
        <f>IF('4G(控)'!$Q67="","",'4G(控)'!$Q67)</f>
        <v/>
      </c>
      <c r="R67" s="570"/>
      <c r="S67" s="571"/>
      <c r="T67" s="572" t="str">
        <f>IF('4G(控)'!$T67="","",'4G(控)'!$T67)</f>
        <v/>
      </c>
      <c r="U67" s="573"/>
      <c r="V67" s="574" t="str">
        <f>IF('4G(控)'!$V67="","",'4G(控)'!$V67)</f>
        <v/>
      </c>
      <c r="W67" s="575"/>
      <c r="X67" s="575"/>
      <c r="Y67" s="576"/>
      <c r="Z67" s="577" t="str">
        <f>IF('4G(控)'!$Z67="","",'4G(控)'!$Z67)</f>
        <v/>
      </c>
      <c r="AA67" s="578"/>
      <c r="AB67" s="578"/>
      <c r="AC67" s="578"/>
      <c r="AD67" s="579"/>
      <c r="AE67" s="563" t="str">
        <f>IF('4G(控)'!$AE67="","",'4G(控)'!$AE67)</f>
        <v/>
      </c>
      <c r="AF67" s="564"/>
      <c r="AG67" s="564"/>
      <c r="AH67" s="564"/>
      <c r="AI67" s="564"/>
      <c r="AJ67" s="564"/>
      <c r="AK67" s="564"/>
      <c r="AL67" s="564"/>
      <c r="AM67" s="565"/>
      <c r="AN67" s="44"/>
      <c r="AO67" s="45"/>
    </row>
    <row r="68" spans="1:41" ht="24.95" customHeight="1">
      <c r="A68" s="544" t="str">
        <f>IF('4G(控)'!$A68="","",'4G(控)'!$A68)</f>
        <v/>
      </c>
      <c r="B68" s="545"/>
      <c r="C68" s="545"/>
      <c r="D68" s="545"/>
      <c r="E68" s="566" t="str">
        <f>IF('4G(控)'!$E68="",""," "&amp;'4G(控)'!$E68)</f>
        <v/>
      </c>
      <c r="F68" s="567"/>
      <c r="G68" s="567"/>
      <c r="H68" s="567"/>
      <c r="I68" s="567"/>
      <c r="J68" s="567"/>
      <c r="K68" s="567"/>
      <c r="L68" s="567"/>
      <c r="M68" s="567"/>
      <c r="N68" s="567"/>
      <c r="O68" s="567"/>
      <c r="P68" s="568"/>
      <c r="Q68" s="569" t="str">
        <f>IF('4G(控)'!$Q68="","",'4G(控)'!$Q68)</f>
        <v/>
      </c>
      <c r="R68" s="570"/>
      <c r="S68" s="571"/>
      <c r="T68" s="572" t="str">
        <f>IF('4G(控)'!$T68="","",'4G(控)'!$T68)</f>
        <v/>
      </c>
      <c r="U68" s="573"/>
      <c r="V68" s="574" t="str">
        <f>IF('4G(控)'!$V68="","",'4G(控)'!$V68)</f>
        <v/>
      </c>
      <c r="W68" s="575"/>
      <c r="X68" s="575"/>
      <c r="Y68" s="576"/>
      <c r="Z68" s="577" t="str">
        <f>IF('4G(控)'!$Z68="","",'4G(控)'!$Z68)</f>
        <v/>
      </c>
      <c r="AA68" s="578"/>
      <c r="AB68" s="578"/>
      <c r="AC68" s="578"/>
      <c r="AD68" s="579"/>
      <c r="AE68" s="563" t="str">
        <f>IF('4G(控)'!$AE68="","",'4G(控)'!$AE68)</f>
        <v/>
      </c>
      <c r="AF68" s="564"/>
      <c r="AG68" s="564"/>
      <c r="AH68" s="564"/>
      <c r="AI68" s="564"/>
      <c r="AJ68" s="564"/>
      <c r="AK68" s="564"/>
      <c r="AL68" s="564"/>
      <c r="AM68" s="565"/>
      <c r="AN68" s="44"/>
      <c r="AO68" s="45"/>
    </row>
    <row r="69" spans="1:41" ht="24.95" customHeight="1">
      <c r="A69" s="544" t="str">
        <f>IF('4G(控)'!$A69="","",'4G(控)'!$A69)</f>
        <v/>
      </c>
      <c r="B69" s="545"/>
      <c r="C69" s="545"/>
      <c r="D69" s="545"/>
      <c r="E69" s="566" t="str">
        <f>IF('4G(控)'!$E69="",""," "&amp;'4G(控)'!$E69)</f>
        <v/>
      </c>
      <c r="F69" s="567"/>
      <c r="G69" s="567"/>
      <c r="H69" s="567"/>
      <c r="I69" s="567"/>
      <c r="J69" s="567"/>
      <c r="K69" s="567"/>
      <c r="L69" s="567"/>
      <c r="M69" s="567"/>
      <c r="N69" s="567"/>
      <c r="O69" s="567"/>
      <c r="P69" s="568"/>
      <c r="Q69" s="569" t="str">
        <f>IF('4G(控)'!$Q69="","",'4G(控)'!$Q69)</f>
        <v/>
      </c>
      <c r="R69" s="570"/>
      <c r="S69" s="571"/>
      <c r="T69" s="572" t="str">
        <f>IF('4G(控)'!$T69="","",'4G(控)'!$T69)</f>
        <v/>
      </c>
      <c r="U69" s="573"/>
      <c r="V69" s="574" t="str">
        <f>IF('4G(控)'!$V69="","",'4G(控)'!$V69)</f>
        <v/>
      </c>
      <c r="W69" s="575"/>
      <c r="X69" s="575"/>
      <c r="Y69" s="576"/>
      <c r="Z69" s="577" t="str">
        <f>IF('4G(控)'!$Z69="","",'4G(控)'!$Z69)</f>
        <v/>
      </c>
      <c r="AA69" s="578"/>
      <c r="AB69" s="578"/>
      <c r="AC69" s="578"/>
      <c r="AD69" s="579"/>
      <c r="AE69" s="563" t="str">
        <f>IF('4G(控)'!$AE69="","",'4G(控)'!$AE69)</f>
        <v/>
      </c>
      <c r="AF69" s="564"/>
      <c r="AG69" s="564"/>
      <c r="AH69" s="564"/>
      <c r="AI69" s="564"/>
      <c r="AJ69" s="564"/>
      <c r="AK69" s="564"/>
      <c r="AL69" s="564"/>
      <c r="AM69" s="565"/>
      <c r="AN69" s="44"/>
      <c r="AO69" s="45"/>
    </row>
    <row r="70" spans="1:41" ht="24.95" customHeight="1">
      <c r="A70" s="544" t="str">
        <f>IF('4G(控)'!$A70="","",'4G(控)'!$A70)</f>
        <v/>
      </c>
      <c r="B70" s="545"/>
      <c r="C70" s="545"/>
      <c r="D70" s="545"/>
      <c r="E70" s="566" t="str">
        <f>IF('4G(控)'!$E70="",""," "&amp;'4G(控)'!$E70)</f>
        <v/>
      </c>
      <c r="F70" s="567"/>
      <c r="G70" s="567"/>
      <c r="H70" s="567"/>
      <c r="I70" s="567"/>
      <c r="J70" s="567"/>
      <c r="K70" s="567"/>
      <c r="L70" s="567"/>
      <c r="M70" s="567"/>
      <c r="N70" s="567"/>
      <c r="O70" s="567"/>
      <c r="P70" s="568"/>
      <c r="Q70" s="569" t="str">
        <f>IF('4G(控)'!$Q70="","",'4G(控)'!$Q70)</f>
        <v/>
      </c>
      <c r="R70" s="570"/>
      <c r="S70" s="571"/>
      <c r="T70" s="572" t="str">
        <f>IF('4G(控)'!$T70="","",'4G(控)'!$T70)</f>
        <v/>
      </c>
      <c r="U70" s="573"/>
      <c r="V70" s="574" t="str">
        <f>IF('4G(控)'!$V70="","",'4G(控)'!$V70)</f>
        <v/>
      </c>
      <c r="W70" s="575"/>
      <c r="X70" s="575"/>
      <c r="Y70" s="576"/>
      <c r="Z70" s="577" t="str">
        <f>IF('4G(控)'!$Z70="","",'4G(控)'!$Z70)</f>
        <v/>
      </c>
      <c r="AA70" s="578"/>
      <c r="AB70" s="578"/>
      <c r="AC70" s="578"/>
      <c r="AD70" s="579"/>
      <c r="AE70" s="563" t="str">
        <f>IF('4G(控)'!$AE70="","",'4G(控)'!$AE70)</f>
        <v/>
      </c>
      <c r="AF70" s="564"/>
      <c r="AG70" s="564"/>
      <c r="AH70" s="564"/>
      <c r="AI70" s="564"/>
      <c r="AJ70" s="564"/>
      <c r="AK70" s="564"/>
      <c r="AL70" s="564"/>
      <c r="AM70" s="565"/>
      <c r="AN70" s="44"/>
      <c r="AO70" s="45"/>
    </row>
    <row r="71" spans="1:41" ht="24.95" customHeight="1">
      <c r="A71" s="544" t="str">
        <f>IF('4G(控)'!$A71="","",'4G(控)'!$A71)</f>
        <v/>
      </c>
      <c r="B71" s="545"/>
      <c r="C71" s="545"/>
      <c r="D71" s="545"/>
      <c r="E71" s="566" t="str">
        <f>IF('4G(控)'!$E71="",""," "&amp;'4G(控)'!$E71)</f>
        <v/>
      </c>
      <c r="F71" s="567"/>
      <c r="G71" s="567"/>
      <c r="H71" s="567"/>
      <c r="I71" s="567"/>
      <c r="J71" s="567"/>
      <c r="K71" s="567"/>
      <c r="L71" s="567"/>
      <c r="M71" s="567"/>
      <c r="N71" s="567"/>
      <c r="O71" s="567"/>
      <c r="P71" s="568"/>
      <c r="Q71" s="569" t="str">
        <f>IF('4G(控)'!$Q71="","",'4G(控)'!$Q71)</f>
        <v/>
      </c>
      <c r="R71" s="570"/>
      <c r="S71" s="571"/>
      <c r="T71" s="572" t="str">
        <f>IF('4G(控)'!$T71="","",'4G(控)'!$T71)</f>
        <v/>
      </c>
      <c r="U71" s="573"/>
      <c r="V71" s="574" t="str">
        <f>IF('4G(控)'!$V71="","",'4G(控)'!$V71)</f>
        <v/>
      </c>
      <c r="W71" s="575"/>
      <c r="X71" s="575"/>
      <c r="Y71" s="576"/>
      <c r="Z71" s="577" t="str">
        <f>IF('4G(控)'!$Z71="","",'4G(控)'!$Z71)</f>
        <v/>
      </c>
      <c r="AA71" s="578"/>
      <c r="AB71" s="578"/>
      <c r="AC71" s="578"/>
      <c r="AD71" s="579"/>
      <c r="AE71" s="563" t="str">
        <f>IF('4G(控)'!$AE71="","",'4G(控)'!$AE71)</f>
        <v/>
      </c>
      <c r="AF71" s="564"/>
      <c r="AG71" s="564"/>
      <c r="AH71" s="564"/>
      <c r="AI71" s="564"/>
      <c r="AJ71" s="564"/>
      <c r="AK71" s="564"/>
      <c r="AL71" s="564"/>
      <c r="AM71" s="565"/>
      <c r="AN71" s="44"/>
      <c r="AO71" s="45"/>
    </row>
    <row r="72" spans="1:41" ht="24.95" customHeight="1">
      <c r="A72" s="544" t="str">
        <f>IF('4G(控)'!$A72="","",'4G(控)'!$A72)</f>
        <v/>
      </c>
      <c r="B72" s="545"/>
      <c r="C72" s="545"/>
      <c r="D72" s="545"/>
      <c r="E72" s="566" t="str">
        <f>IF('4G(控)'!$E72="",""," "&amp;'4G(控)'!$E72)</f>
        <v/>
      </c>
      <c r="F72" s="567"/>
      <c r="G72" s="567"/>
      <c r="H72" s="567"/>
      <c r="I72" s="567"/>
      <c r="J72" s="567"/>
      <c r="K72" s="567"/>
      <c r="L72" s="567"/>
      <c r="M72" s="567"/>
      <c r="N72" s="567"/>
      <c r="O72" s="567"/>
      <c r="P72" s="568"/>
      <c r="Q72" s="569" t="str">
        <f>IF('4G(控)'!$Q72="","",'4G(控)'!$Q72)</f>
        <v/>
      </c>
      <c r="R72" s="570"/>
      <c r="S72" s="571"/>
      <c r="T72" s="572" t="str">
        <f>IF('4G(控)'!$T72="","",'4G(控)'!$T72)</f>
        <v/>
      </c>
      <c r="U72" s="573"/>
      <c r="V72" s="574" t="str">
        <f>IF('4G(控)'!$V72="","",'4G(控)'!$V72)</f>
        <v/>
      </c>
      <c r="W72" s="575"/>
      <c r="X72" s="575"/>
      <c r="Y72" s="576"/>
      <c r="Z72" s="577" t="str">
        <f>IF('4G(控)'!$Z72="","",'4G(控)'!$Z72)</f>
        <v/>
      </c>
      <c r="AA72" s="578"/>
      <c r="AB72" s="578"/>
      <c r="AC72" s="578"/>
      <c r="AD72" s="579"/>
      <c r="AE72" s="563" t="str">
        <f>IF('4G(控)'!$AE72="","",'4G(控)'!$AE72)</f>
        <v/>
      </c>
      <c r="AF72" s="564"/>
      <c r="AG72" s="564"/>
      <c r="AH72" s="564"/>
      <c r="AI72" s="564"/>
      <c r="AJ72" s="564"/>
      <c r="AK72" s="564"/>
      <c r="AL72" s="564"/>
      <c r="AM72" s="565"/>
      <c r="AN72" s="44"/>
      <c r="AO72" s="45"/>
    </row>
    <row r="73" spans="1:41" ht="24.95" customHeight="1">
      <c r="A73" s="544" t="str">
        <f>IF('4G(控)'!$A73="","",'4G(控)'!$A73)</f>
        <v/>
      </c>
      <c r="B73" s="545"/>
      <c r="C73" s="545"/>
      <c r="D73" s="545"/>
      <c r="E73" s="566" t="str">
        <f>IF('4G(控)'!$E73="",""," "&amp;'4G(控)'!$E73)</f>
        <v/>
      </c>
      <c r="F73" s="567"/>
      <c r="G73" s="567"/>
      <c r="H73" s="567"/>
      <c r="I73" s="567"/>
      <c r="J73" s="567"/>
      <c r="K73" s="567"/>
      <c r="L73" s="567"/>
      <c r="M73" s="567"/>
      <c r="N73" s="567"/>
      <c r="O73" s="567"/>
      <c r="P73" s="568"/>
      <c r="Q73" s="569" t="str">
        <f>IF('4G(控)'!$Q73="","",'4G(控)'!$Q73)</f>
        <v/>
      </c>
      <c r="R73" s="570"/>
      <c r="S73" s="571"/>
      <c r="T73" s="572" t="str">
        <f>IF('4G(控)'!$T73="","",'4G(控)'!$T73)</f>
        <v/>
      </c>
      <c r="U73" s="573"/>
      <c r="V73" s="574" t="str">
        <f>IF('4G(控)'!$V73="","",'4G(控)'!$V73)</f>
        <v/>
      </c>
      <c r="W73" s="575"/>
      <c r="X73" s="575"/>
      <c r="Y73" s="576"/>
      <c r="Z73" s="577" t="str">
        <f>IF('4G(控)'!$Z73="","",'4G(控)'!$Z73)</f>
        <v/>
      </c>
      <c r="AA73" s="578"/>
      <c r="AB73" s="578"/>
      <c r="AC73" s="578"/>
      <c r="AD73" s="579"/>
      <c r="AE73" s="563" t="str">
        <f>IF('4G(控)'!$AE73="","",'4G(控)'!$AE73)</f>
        <v/>
      </c>
      <c r="AF73" s="564"/>
      <c r="AG73" s="564"/>
      <c r="AH73" s="564"/>
      <c r="AI73" s="564"/>
      <c r="AJ73" s="564"/>
      <c r="AK73" s="564"/>
      <c r="AL73" s="564"/>
      <c r="AM73" s="565"/>
      <c r="AN73" s="44"/>
      <c r="AO73" s="45"/>
    </row>
    <row r="74" spans="1:41" ht="24.95" customHeight="1">
      <c r="A74" s="544" t="str">
        <f>IF('4G(控)'!$A74="","",'4G(控)'!$A74)</f>
        <v/>
      </c>
      <c r="B74" s="545"/>
      <c r="C74" s="545"/>
      <c r="D74" s="545"/>
      <c r="E74" s="566" t="str">
        <f>IF('4G(控)'!$E74="",""," "&amp;'4G(控)'!$E74)</f>
        <v/>
      </c>
      <c r="F74" s="567"/>
      <c r="G74" s="567"/>
      <c r="H74" s="567"/>
      <c r="I74" s="567"/>
      <c r="J74" s="567"/>
      <c r="K74" s="567"/>
      <c r="L74" s="567"/>
      <c r="M74" s="567"/>
      <c r="N74" s="567"/>
      <c r="O74" s="567"/>
      <c r="P74" s="568"/>
      <c r="Q74" s="569" t="str">
        <f>IF('4G(控)'!$Q74="","",'4G(控)'!$Q74)</f>
        <v/>
      </c>
      <c r="R74" s="570"/>
      <c r="S74" s="571"/>
      <c r="T74" s="572" t="str">
        <f>IF('4G(控)'!$T74="","",'4G(控)'!$T74)</f>
        <v/>
      </c>
      <c r="U74" s="573"/>
      <c r="V74" s="574" t="str">
        <f>IF('4G(控)'!$V74="","",'4G(控)'!$V74)</f>
        <v/>
      </c>
      <c r="W74" s="575"/>
      <c r="X74" s="575"/>
      <c r="Y74" s="576"/>
      <c r="Z74" s="577" t="str">
        <f>IF('4G(控)'!$Z74="","",'4G(控)'!$Z74)</f>
        <v/>
      </c>
      <c r="AA74" s="578"/>
      <c r="AB74" s="578"/>
      <c r="AC74" s="578"/>
      <c r="AD74" s="579"/>
      <c r="AE74" s="563" t="str">
        <f>IF('4G(控)'!$AE74="","",'4G(控)'!$AE74)</f>
        <v/>
      </c>
      <c r="AF74" s="564"/>
      <c r="AG74" s="564"/>
      <c r="AH74" s="564"/>
      <c r="AI74" s="564"/>
      <c r="AJ74" s="564"/>
      <c r="AK74" s="564"/>
      <c r="AL74" s="564"/>
      <c r="AM74" s="565"/>
      <c r="AN74" s="44"/>
      <c r="AO74" s="45"/>
    </row>
    <row r="75" spans="1:41" ht="24.95" customHeight="1">
      <c r="A75" s="58"/>
      <c r="B75" s="59"/>
      <c r="C75" s="59"/>
      <c r="D75" s="59"/>
      <c r="E75" s="59"/>
      <c r="F75" s="59"/>
      <c r="G75" s="59"/>
      <c r="H75" s="59"/>
      <c r="I75" s="59"/>
      <c r="J75" s="59"/>
      <c r="K75" s="428" t="s">
        <v>76</v>
      </c>
      <c r="L75" s="428"/>
      <c r="M75" s="428"/>
      <c r="N75" s="428"/>
      <c r="O75" s="428"/>
      <c r="P75" s="59"/>
      <c r="Q75" s="59"/>
      <c r="R75" s="59"/>
      <c r="S75" s="59"/>
      <c r="T75" s="59"/>
      <c r="U75" s="59"/>
      <c r="V75" s="59"/>
      <c r="W75" s="59"/>
      <c r="X75" s="59"/>
      <c r="Y75" s="60"/>
      <c r="Z75" s="408" t="str">
        <f>IF('4G(控)'!$Z75="","",'4G(控)'!$Z75)</f>
        <v/>
      </c>
      <c r="AA75" s="408"/>
      <c r="AB75" s="408"/>
      <c r="AC75" s="408"/>
      <c r="AD75" s="408"/>
      <c r="AE75" s="371" t="s">
        <v>64</v>
      </c>
      <c r="AF75" s="80"/>
      <c r="AG75" s="80"/>
      <c r="AH75" s="81"/>
      <c r="AI75" s="529" t="str">
        <f>IF('4G(控)'!$AI$25="","",'4G(控)'!$AI$25)</f>
        <v/>
      </c>
      <c r="AJ75" s="530"/>
      <c r="AK75" s="530"/>
      <c r="AL75" s="33" t="s">
        <v>24</v>
      </c>
      <c r="AM75" s="80" t="str">
        <f>IF('4G(控)'!$AM$25="","",'4G(控)'!$AM$25)</f>
        <v/>
      </c>
      <c r="AN75" s="80"/>
      <c r="AO75" s="531"/>
    </row>
    <row r="76" spans="1:41" ht="22.5" customHeight="1">
      <c r="A76" s="1"/>
      <c r="B76" s="1"/>
      <c r="C76" s="1"/>
      <c r="D76" s="1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1"/>
      <c r="AD76" s="1"/>
      <c r="AE76" s="1"/>
      <c r="AF76" s="1"/>
      <c r="AG76" s="1"/>
      <c r="AH76" s="1"/>
      <c r="AI76" s="37"/>
      <c r="AJ76" s="37"/>
      <c r="AK76" s="5"/>
      <c r="AL76" s="5"/>
      <c r="AM76" s="37"/>
      <c r="AN76" s="37"/>
      <c r="AO76" s="37" t="s">
        <v>67</v>
      </c>
    </row>
    <row r="77" spans="1:41" ht="28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475" t="s">
        <v>51</v>
      </c>
      <c r="N77" s="475"/>
      <c r="O77" s="475"/>
      <c r="P77" s="475"/>
      <c r="Q77" s="475"/>
      <c r="R77" s="475"/>
      <c r="S77" s="475"/>
      <c r="T77" s="475"/>
      <c r="U77" s="475"/>
      <c r="V77" s="475"/>
      <c r="W77" s="475"/>
      <c r="X77" s="475"/>
      <c r="Y77" s="475"/>
      <c r="Z77" s="2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</row>
    <row r="78" spans="1:41" ht="28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525" t="s">
        <v>47</v>
      </c>
      <c r="AB78" s="526"/>
      <c r="AC78" s="526"/>
      <c r="AD78" s="527" t="str">
        <f>$AD$5</f>
        <v/>
      </c>
      <c r="AE78" s="527"/>
      <c r="AF78" s="527"/>
      <c r="AG78" s="527"/>
      <c r="AH78" s="527"/>
      <c r="AI78" s="527"/>
      <c r="AJ78" s="527"/>
      <c r="AK78" s="527"/>
      <c r="AL78" s="527"/>
      <c r="AM78" s="527"/>
      <c r="AN78" s="527"/>
      <c r="AO78" s="528"/>
    </row>
    <row r="79" spans="1:41" ht="12.6" customHeight="1">
      <c r="A79" s="524"/>
      <c r="B79" s="524"/>
      <c r="C79" s="524"/>
      <c r="D79" s="524"/>
      <c r="E79" s="524"/>
      <c r="F79" s="524"/>
      <c r="G79" s="524"/>
      <c r="H79" s="524"/>
      <c r="I79" s="524"/>
      <c r="J79" s="524"/>
      <c r="K79" s="524"/>
      <c r="L79" s="524"/>
      <c r="M79" s="524"/>
      <c r="N79" s="524"/>
      <c r="O79" s="524"/>
      <c r="P79" s="524"/>
      <c r="Q79" s="524"/>
      <c r="R79" s="524"/>
      <c r="S79" s="524"/>
      <c r="T79" s="524"/>
      <c r="U79" s="524"/>
      <c r="V79" s="524"/>
      <c r="W79" s="524"/>
      <c r="X79" s="524"/>
      <c r="Y79" s="524"/>
      <c r="Z79" s="524"/>
      <c r="AA79" s="524"/>
      <c r="AB79" s="524"/>
      <c r="AC79" s="524"/>
      <c r="AD79" s="524"/>
      <c r="AE79" s="524"/>
      <c r="AF79" s="524"/>
      <c r="AG79" s="524"/>
      <c r="AH79" s="524"/>
      <c r="AI79" s="524"/>
      <c r="AJ79" s="524"/>
      <c r="AK79" s="524"/>
      <c r="AL79" s="524"/>
      <c r="AM79" s="524"/>
      <c r="AN79" s="524"/>
      <c r="AO79" s="524"/>
    </row>
    <row r="80" spans="1:41" ht="24.95" customHeight="1">
      <c r="A80" s="79" t="s">
        <v>55</v>
      </c>
      <c r="B80" s="80"/>
      <c r="C80" s="80"/>
      <c r="D80" s="80"/>
      <c r="E80" s="371" t="s">
        <v>56</v>
      </c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1"/>
      <c r="Q80" s="371" t="s">
        <v>57</v>
      </c>
      <c r="R80" s="80"/>
      <c r="S80" s="81"/>
      <c r="T80" s="371" t="s">
        <v>58</v>
      </c>
      <c r="U80" s="81"/>
      <c r="V80" s="371" t="s">
        <v>59</v>
      </c>
      <c r="W80" s="80"/>
      <c r="X80" s="80"/>
      <c r="Y80" s="81"/>
      <c r="Z80" s="394" t="s">
        <v>60</v>
      </c>
      <c r="AA80" s="395"/>
      <c r="AB80" s="395"/>
      <c r="AC80" s="395"/>
      <c r="AD80" s="523"/>
      <c r="AE80" s="371" t="s">
        <v>38</v>
      </c>
      <c r="AF80" s="80"/>
      <c r="AG80" s="80"/>
      <c r="AH80" s="80"/>
      <c r="AI80" s="80"/>
      <c r="AJ80" s="80"/>
      <c r="AK80" s="80"/>
      <c r="AL80" s="80"/>
      <c r="AM80" s="80"/>
      <c r="AN80" s="80"/>
      <c r="AO80" s="531"/>
    </row>
    <row r="81" spans="1:41" ht="24.95" customHeight="1">
      <c r="A81" s="544" t="str">
        <f>IF('4G(控)'!$A81="","",'4G(控)'!$A81)</f>
        <v/>
      </c>
      <c r="B81" s="545"/>
      <c r="C81" s="545"/>
      <c r="D81" s="545"/>
      <c r="E81" s="546" t="str">
        <f>IF('4G(控)'!$E81="",""," "&amp;'4G(控)'!$E81)</f>
        <v/>
      </c>
      <c r="F81" s="547"/>
      <c r="G81" s="547"/>
      <c r="H81" s="547"/>
      <c r="I81" s="547"/>
      <c r="J81" s="547"/>
      <c r="K81" s="547"/>
      <c r="L81" s="547"/>
      <c r="M81" s="547"/>
      <c r="N81" s="547"/>
      <c r="O81" s="547"/>
      <c r="P81" s="548"/>
      <c r="Q81" s="549" t="str">
        <f>IF('4G(控)'!$Q81="","",'4G(控)'!$Q81)</f>
        <v/>
      </c>
      <c r="R81" s="550"/>
      <c r="S81" s="551"/>
      <c r="T81" s="552" t="str">
        <f>IF('4G(控)'!$T81="","",'4G(控)'!$T81)</f>
        <v/>
      </c>
      <c r="U81" s="553"/>
      <c r="V81" s="554" t="str">
        <f>IF('4G(控)'!$V81="","",'4G(控)'!$V81)</f>
        <v/>
      </c>
      <c r="W81" s="555"/>
      <c r="X81" s="555"/>
      <c r="Y81" s="556"/>
      <c r="Z81" s="557" t="str">
        <f>IF('4G(控)'!$Z81="","",'4G(控)'!$Z81)</f>
        <v/>
      </c>
      <c r="AA81" s="558"/>
      <c r="AB81" s="558"/>
      <c r="AC81" s="558"/>
      <c r="AD81" s="559"/>
      <c r="AE81" s="560" t="str">
        <f>IF('4G(控)'!$AE81="","",'4G(控)'!$AE81)</f>
        <v/>
      </c>
      <c r="AF81" s="561"/>
      <c r="AG81" s="561"/>
      <c r="AH81" s="561"/>
      <c r="AI81" s="561"/>
      <c r="AJ81" s="561"/>
      <c r="AK81" s="561"/>
      <c r="AL81" s="561"/>
      <c r="AM81" s="562"/>
      <c r="AN81" s="42"/>
      <c r="AO81" s="43"/>
    </row>
    <row r="82" spans="1:41" ht="24.95" customHeight="1">
      <c r="A82" s="544" t="str">
        <f>IF('4G(控)'!$A82="","",'4G(控)'!$A82)</f>
        <v/>
      </c>
      <c r="B82" s="545"/>
      <c r="C82" s="545"/>
      <c r="D82" s="545"/>
      <c r="E82" s="566" t="str">
        <f>IF('4G(控)'!$E82="",""," "&amp;'4G(控)'!$E82)</f>
        <v/>
      </c>
      <c r="F82" s="567"/>
      <c r="G82" s="567"/>
      <c r="H82" s="567"/>
      <c r="I82" s="567"/>
      <c r="J82" s="567"/>
      <c r="K82" s="567"/>
      <c r="L82" s="567"/>
      <c r="M82" s="567"/>
      <c r="N82" s="567"/>
      <c r="O82" s="567"/>
      <c r="P82" s="568"/>
      <c r="Q82" s="569" t="str">
        <f>IF('4G(控)'!$Q82="","",'4G(控)'!$Q82)</f>
        <v/>
      </c>
      <c r="R82" s="570"/>
      <c r="S82" s="571"/>
      <c r="T82" s="572" t="str">
        <f>IF('4G(控)'!$T82="","",'4G(控)'!$T82)</f>
        <v/>
      </c>
      <c r="U82" s="573"/>
      <c r="V82" s="574" t="str">
        <f>IF('4G(控)'!$V82="","",'4G(控)'!$V82)</f>
        <v/>
      </c>
      <c r="W82" s="575"/>
      <c r="X82" s="575"/>
      <c r="Y82" s="576"/>
      <c r="Z82" s="577" t="str">
        <f>IF('4G(控)'!$Z82="","",'4G(控)'!$Z82)</f>
        <v/>
      </c>
      <c r="AA82" s="578"/>
      <c r="AB82" s="578"/>
      <c r="AC82" s="578"/>
      <c r="AD82" s="579"/>
      <c r="AE82" s="563" t="str">
        <f>IF('4G(控)'!$AE82="","",'4G(控)'!$AE82)</f>
        <v/>
      </c>
      <c r="AF82" s="564"/>
      <c r="AG82" s="564"/>
      <c r="AH82" s="564"/>
      <c r="AI82" s="564"/>
      <c r="AJ82" s="564"/>
      <c r="AK82" s="564"/>
      <c r="AL82" s="564"/>
      <c r="AM82" s="565"/>
      <c r="AN82" s="44"/>
      <c r="AO82" s="45"/>
    </row>
    <row r="83" spans="1:41" ht="24.95" customHeight="1">
      <c r="A83" s="544" t="str">
        <f>IF('4G(控)'!$A83="","",'4G(控)'!$A83)</f>
        <v/>
      </c>
      <c r="B83" s="545"/>
      <c r="C83" s="545"/>
      <c r="D83" s="545"/>
      <c r="E83" s="566" t="str">
        <f>IF('4G(控)'!$E83="",""," "&amp;'4G(控)'!$E83)</f>
        <v/>
      </c>
      <c r="F83" s="567"/>
      <c r="G83" s="567"/>
      <c r="H83" s="567"/>
      <c r="I83" s="567"/>
      <c r="J83" s="567"/>
      <c r="K83" s="567"/>
      <c r="L83" s="567"/>
      <c r="M83" s="567"/>
      <c r="N83" s="567"/>
      <c r="O83" s="567"/>
      <c r="P83" s="568"/>
      <c r="Q83" s="569" t="str">
        <f>IF('4G(控)'!$Q83="","",'4G(控)'!$Q83)</f>
        <v/>
      </c>
      <c r="R83" s="570"/>
      <c r="S83" s="571"/>
      <c r="T83" s="572" t="str">
        <f>IF('4G(控)'!$T83="","",'4G(控)'!$T83)</f>
        <v/>
      </c>
      <c r="U83" s="573"/>
      <c r="V83" s="574" t="str">
        <f>IF('4G(控)'!$V83="","",'4G(控)'!$V83)</f>
        <v/>
      </c>
      <c r="W83" s="575"/>
      <c r="X83" s="575"/>
      <c r="Y83" s="576"/>
      <c r="Z83" s="577" t="str">
        <f>IF('4G(控)'!$Z83="","",'4G(控)'!$Z83)</f>
        <v/>
      </c>
      <c r="AA83" s="578"/>
      <c r="AB83" s="578"/>
      <c r="AC83" s="578"/>
      <c r="AD83" s="579"/>
      <c r="AE83" s="563" t="str">
        <f>IF('4G(控)'!$AE83="","",'4G(控)'!$AE83)</f>
        <v/>
      </c>
      <c r="AF83" s="564"/>
      <c r="AG83" s="564"/>
      <c r="AH83" s="564"/>
      <c r="AI83" s="564"/>
      <c r="AJ83" s="564"/>
      <c r="AK83" s="564"/>
      <c r="AL83" s="564"/>
      <c r="AM83" s="565"/>
      <c r="AN83" s="44"/>
      <c r="AO83" s="45"/>
    </row>
    <row r="84" spans="1:41" ht="24.95" customHeight="1">
      <c r="A84" s="544" t="str">
        <f>IF('4G(控)'!$A84="","",'4G(控)'!$A84)</f>
        <v/>
      </c>
      <c r="B84" s="545"/>
      <c r="C84" s="545"/>
      <c r="D84" s="545"/>
      <c r="E84" s="566" t="str">
        <f>IF('4G(控)'!$E84="",""," "&amp;'4G(控)'!$E84)</f>
        <v/>
      </c>
      <c r="F84" s="567"/>
      <c r="G84" s="567"/>
      <c r="H84" s="567"/>
      <c r="I84" s="567"/>
      <c r="J84" s="567"/>
      <c r="K84" s="567"/>
      <c r="L84" s="567"/>
      <c r="M84" s="567"/>
      <c r="N84" s="567"/>
      <c r="O84" s="567"/>
      <c r="P84" s="568"/>
      <c r="Q84" s="569" t="str">
        <f>IF('4G(控)'!$Q84="","",'4G(控)'!$Q84)</f>
        <v/>
      </c>
      <c r="R84" s="570"/>
      <c r="S84" s="571"/>
      <c r="T84" s="572" t="str">
        <f>IF('4G(控)'!$T84="","",'4G(控)'!$T84)</f>
        <v/>
      </c>
      <c r="U84" s="573"/>
      <c r="V84" s="574" t="str">
        <f>IF('4G(控)'!$V84="","",'4G(控)'!$V84)</f>
        <v/>
      </c>
      <c r="W84" s="575"/>
      <c r="X84" s="575"/>
      <c r="Y84" s="576"/>
      <c r="Z84" s="577" t="str">
        <f>IF('4G(控)'!$Z84="","",'4G(控)'!$Z84)</f>
        <v/>
      </c>
      <c r="AA84" s="578"/>
      <c r="AB84" s="578"/>
      <c r="AC84" s="578"/>
      <c r="AD84" s="579"/>
      <c r="AE84" s="563" t="str">
        <f>IF('4G(控)'!$AE84="","",'4G(控)'!$AE84)</f>
        <v/>
      </c>
      <c r="AF84" s="564"/>
      <c r="AG84" s="564"/>
      <c r="AH84" s="564"/>
      <c r="AI84" s="564"/>
      <c r="AJ84" s="564"/>
      <c r="AK84" s="564"/>
      <c r="AL84" s="564"/>
      <c r="AM84" s="565"/>
      <c r="AN84" s="44"/>
      <c r="AO84" s="45"/>
    </row>
    <row r="85" spans="1:41" ht="24.95" customHeight="1">
      <c r="A85" s="544" t="str">
        <f>IF('4G(控)'!$A85="","",'4G(控)'!$A85)</f>
        <v/>
      </c>
      <c r="B85" s="545"/>
      <c r="C85" s="545"/>
      <c r="D85" s="545"/>
      <c r="E85" s="566" t="str">
        <f>IF('4G(控)'!$E85="",""," "&amp;'4G(控)'!$E85)</f>
        <v/>
      </c>
      <c r="F85" s="567"/>
      <c r="G85" s="567"/>
      <c r="H85" s="567"/>
      <c r="I85" s="567"/>
      <c r="J85" s="567"/>
      <c r="K85" s="567"/>
      <c r="L85" s="567"/>
      <c r="M85" s="567"/>
      <c r="N85" s="567"/>
      <c r="O85" s="567"/>
      <c r="P85" s="568"/>
      <c r="Q85" s="569" t="str">
        <f>IF('4G(控)'!$Q85="","",'4G(控)'!$Q85)</f>
        <v/>
      </c>
      <c r="R85" s="570"/>
      <c r="S85" s="571"/>
      <c r="T85" s="572" t="str">
        <f>IF('4G(控)'!$T85="","",'4G(控)'!$T85)</f>
        <v/>
      </c>
      <c r="U85" s="573"/>
      <c r="V85" s="574" t="str">
        <f>IF('4G(控)'!$V85="","",'4G(控)'!$V85)</f>
        <v/>
      </c>
      <c r="W85" s="575"/>
      <c r="X85" s="575"/>
      <c r="Y85" s="576"/>
      <c r="Z85" s="577" t="str">
        <f>IF('4G(控)'!$Z85="","",'4G(控)'!$Z85)</f>
        <v/>
      </c>
      <c r="AA85" s="578"/>
      <c r="AB85" s="578"/>
      <c r="AC85" s="578"/>
      <c r="AD85" s="579"/>
      <c r="AE85" s="563" t="str">
        <f>IF('4G(控)'!$AE85="","",'4G(控)'!$AE85)</f>
        <v/>
      </c>
      <c r="AF85" s="564"/>
      <c r="AG85" s="564"/>
      <c r="AH85" s="564"/>
      <c r="AI85" s="564"/>
      <c r="AJ85" s="564"/>
      <c r="AK85" s="564"/>
      <c r="AL85" s="564"/>
      <c r="AM85" s="565"/>
      <c r="AN85" s="44"/>
      <c r="AO85" s="45"/>
    </row>
    <row r="86" spans="1:41" ht="24.95" customHeight="1">
      <c r="A86" s="544" t="str">
        <f>IF('4G(控)'!$A86="","",'4G(控)'!$A86)</f>
        <v/>
      </c>
      <c r="B86" s="545"/>
      <c r="C86" s="545"/>
      <c r="D86" s="545"/>
      <c r="E86" s="566" t="str">
        <f>IF('4G(控)'!$E86="",""," "&amp;'4G(控)'!$E86)</f>
        <v/>
      </c>
      <c r="F86" s="567"/>
      <c r="G86" s="567"/>
      <c r="H86" s="567"/>
      <c r="I86" s="567"/>
      <c r="J86" s="567"/>
      <c r="K86" s="567"/>
      <c r="L86" s="567"/>
      <c r="M86" s="567"/>
      <c r="N86" s="567"/>
      <c r="O86" s="567"/>
      <c r="P86" s="568"/>
      <c r="Q86" s="569" t="str">
        <f>IF('4G(控)'!$Q86="","",'4G(控)'!$Q86)</f>
        <v/>
      </c>
      <c r="R86" s="570"/>
      <c r="S86" s="571"/>
      <c r="T86" s="572" t="str">
        <f>IF('4G(控)'!$T86="","",'4G(控)'!$T86)</f>
        <v/>
      </c>
      <c r="U86" s="573"/>
      <c r="V86" s="574" t="str">
        <f>IF('4G(控)'!$V86="","",'4G(控)'!$V86)</f>
        <v/>
      </c>
      <c r="W86" s="575"/>
      <c r="X86" s="575"/>
      <c r="Y86" s="576"/>
      <c r="Z86" s="577" t="str">
        <f>IF('4G(控)'!$Z86="","",'4G(控)'!$Z86)</f>
        <v/>
      </c>
      <c r="AA86" s="578"/>
      <c r="AB86" s="578"/>
      <c r="AC86" s="578"/>
      <c r="AD86" s="579"/>
      <c r="AE86" s="563" t="str">
        <f>IF('4G(控)'!$AE86="","",'4G(控)'!$AE86)</f>
        <v/>
      </c>
      <c r="AF86" s="564"/>
      <c r="AG86" s="564"/>
      <c r="AH86" s="564"/>
      <c r="AI86" s="564"/>
      <c r="AJ86" s="564"/>
      <c r="AK86" s="564"/>
      <c r="AL86" s="564"/>
      <c r="AM86" s="565"/>
      <c r="AN86" s="44"/>
      <c r="AO86" s="45"/>
    </row>
    <row r="87" spans="1:41" ht="24.95" customHeight="1">
      <c r="A87" s="544" t="str">
        <f>IF('4G(控)'!$A87="","",'4G(控)'!$A87)</f>
        <v/>
      </c>
      <c r="B87" s="545"/>
      <c r="C87" s="545"/>
      <c r="D87" s="545"/>
      <c r="E87" s="566" t="str">
        <f>IF('4G(控)'!$E87="",""," "&amp;'4G(控)'!$E87)</f>
        <v/>
      </c>
      <c r="F87" s="567"/>
      <c r="G87" s="567"/>
      <c r="H87" s="567"/>
      <c r="I87" s="567"/>
      <c r="J87" s="567"/>
      <c r="K87" s="567"/>
      <c r="L87" s="567"/>
      <c r="M87" s="567"/>
      <c r="N87" s="567"/>
      <c r="O87" s="567"/>
      <c r="P87" s="568"/>
      <c r="Q87" s="569" t="str">
        <f>IF('4G(控)'!$Q87="","",'4G(控)'!$Q87)</f>
        <v/>
      </c>
      <c r="R87" s="570"/>
      <c r="S87" s="571"/>
      <c r="T87" s="572" t="str">
        <f>IF('4G(控)'!$T87="","",'4G(控)'!$T87)</f>
        <v/>
      </c>
      <c r="U87" s="573"/>
      <c r="V87" s="574" t="str">
        <f>IF('4G(控)'!$V87="","",'4G(控)'!$V87)</f>
        <v/>
      </c>
      <c r="W87" s="575"/>
      <c r="X87" s="575"/>
      <c r="Y87" s="576"/>
      <c r="Z87" s="577" t="str">
        <f>IF('4G(控)'!$Z87="","",'4G(控)'!$Z87)</f>
        <v/>
      </c>
      <c r="AA87" s="578"/>
      <c r="AB87" s="578"/>
      <c r="AC87" s="578"/>
      <c r="AD87" s="579"/>
      <c r="AE87" s="563" t="str">
        <f>IF('4G(控)'!$AE87="","",'4G(控)'!$AE87)</f>
        <v/>
      </c>
      <c r="AF87" s="564"/>
      <c r="AG87" s="564"/>
      <c r="AH87" s="564"/>
      <c r="AI87" s="564"/>
      <c r="AJ87" s="564"/>
      <c r="AK87" s="564"/>
      <c r="AL87" s="564"/>
      <c r="AM87" s="565"/>
      <c r="AN87" s="44"/>
      <c r="AO87" s="45"/>
    </row>
    <row r="88" spans="1:41" ht="24.95" customHeight="1">
      <c r="A88" s="544" t="str">
        <f>IF('4G(控)'!$A88="","",'4G(控)'!$A88)</f>
        <v/>
      </c>
      <c r="B88" s="545"/>
      <c r="C88" s="545"/>
      <c r="D88" s="545"/>
      <c r="E88" s="566" t="str">
        <f>IF('4G(控)'!$E88="",""," "&amp;'4G(控)'!$E88)</f>
        <v/>
      </c>
      <c r="F88" s="567"/>
      <c r="G88" s="567"/>
      <c r="H88" s="567"/>
      <c r="I88" s="567"/>
      <c r="J88" s="567"/>
      <c r="K88" s="567"/>
      <c r="L88" s="567"/>
      <c r="M88" s="567"/>
      <c r="N88" s="567"/>
      <c r="O88" s="567"/>
      <c r="P88" s="568"/>
      <c r="Q88" s="569" t="str">
        <f>IF('4G(控)'!$Q88="","",'4G(控)'!$Q88)</f>
        <v/>
      </c>
      <c r="R88" s="570"/>
      <c r="S88" s="571"/>
      <c r="T88" s="572" t="str">
        <f>IF('4G(控)'!$T88="","",'4G(控)'!$T88)</f>
        <v/>
      </c>
      <c r="U88" s="573"/>
      <c r="V88" s="574" t="str">
        <f>IF('4G(控)'!$V88="","",'4G(控)'!$V88)</f>
        <v/>
      </c>
      <c r="W88" s="575"/>
      <c r="X88" s="575"/>
      <c r="Y88" s="576"/>
      <c r="Z88" s="577" t="str">
        <f>IF('4G(控)'!$Z88="","",'4G(控)'!$Z88)</f>
        <v/>
      </c>
      <c r="AA88" s="578"/>
      <c r="AB88" s="578"/>
      <c r="AC88" s="578"/>
      <c r="AD88" s="579"/>
      <c r="AE88" s="563" t="str">
        <f>IF('4G(控)'!$AE88="","",'4G(控)'!$AE88)</f>
        <v/>
      </c>
      <c r="AF88" s="564"/>
      <c r="AG88" s="564"/>
      <c r="AH88" s="564"/>
      <c r="AI88" s="564"/>
      <c r="AJ88" s="564"/>
      <c r="AK88" s="564"/>
      <c r="AL88" s="564"/>
      <c r="AM88" s="565"/>
      <c r="AN88" s="44"/>
      <c r="AO88" s="45"/>
    </row>
    <row r="89" spans="1:41" ht="24.95" customHeight="1">
      <c r="A89" s="544" t="str">
        <f>IF('4G(控)'!$A89="","",'4G(控)'!$A89)</f>
        <v/>
      </c>
      <c r="B89" s="545"/>
      <c r="C89" s="545"/>
      <c r="D89" s="545"/>
      <c r="E89" s="566" t="str">
        <f>IF('4G(控)'!$E89="",""," "&amp;'4G(控)'!$E89)</f>
        <v/>
      </c>
      <c r="F89" s="567"/>
      <c r="G89" s="567"/>
      <c r="H89" s="567"/>
      <c r="I89" s="567"/>
      <c r="J89" s="567"/>
      <c r="K89" s="567"/>
      <c r="L89" s="567"/>
      <c r="M89" s="567"/>
      <c r="N89" s="567"/>
      <c r="O89" s="567"/>
      <c r="P89" s="568"/>
      <c r="Q89" s="569" t="str">
        <f>IF('4G(控)'!$Q89="","",'4G(控)'!$Q89)</f>
        <v/>
      </c>
      <c r="R89" s="570"/>
      <c r="S89" s="571"/>
      <c r="T89" s="572" t="str">
        <f>IF('4G(控)'!$T89="","",'4G(控)'!$T89)</f>
        <v/>
      </c>
      <c r="U89" s="573"/>
      <c r="V89" s="574" t="str">
        <f>IF('4G(控)'!$V89="","",'4G(控)'!$V89)</f>
        <v/>
      </c>
      <c r="W89" s="575"/>
      <c r="X89" s="575"/>
      <c r="Y89" s="576"/>
      <c r="Z89" s="577" t="str">
        <f>IF('4G(控)'!$Z89="","",'4G(控)'!$Z89)</f>
        <v/>
      </c>
      <c r="AA89" s="578"/>
      <c r="AB89" s="578"/>
      <c r="AC89" s="578"/>
      <c r="AD89" s="579"/>
      <c r="AE89" s="563" t="str">
        <f>IF('4G(控)'!$AE89="","",'4G(控)'!$AE89)</f>
        <v/>
      </c>
      <c r="AF89" s="564"/>
      <c r="AG89" s="564"/>
      <c r="AH89" s="564"/>
      <c r="AI89" s="564"/>
      <c r="AJ89" s="564"/>
      <c r="AK89" s="564"/>
      <c r="AL89" s="564"/>
      <c r="AM89" s="565"/>
      <c r="AN89" s="44"/>
      <c r="AO89" s="45"/>
    </row>
    <row r="90" spans="1:41" ht="24.95" customHeight="1">
      <c r="A90" s="544" t="str">
        <f>IF('4G(控)'!$A90="","",'4G(控)'!$A90)</f>
        <v/>
      </c>
      <c r="B90" s="545"/>
      <c r="C90" s="545"/>
      <c r="D90" s="545"/>
      <c r="E90" s="566" t="str">
        <f>IF('4G(控)'!$E90="",""," "&amp;'4G(控)'!$E90)</f>
        <v/>
      </c>
      <c r="F90" s="567"/>
      <c r="G90" s="567"/>
      <c r="H90" s="567"/>
      <c r="I90" s="567"/>
      <c r="J90" s="567"/>
      <c r="K90" s="567"/>
      <c r="L90" s="567"/>
      <c r="M90" s="567"/>
      <c r="N90" s="567"/>
      <c r="O90" s="567"/>
      <c r="P90" s="568"/>
      <c r="Q90" s="569" t="str">
        <f>IF('4G(控)'!$Q90="","",'4G(控)'!$Q90)</f>
        <v/>
      </c>
      <c r="R90" s="570"/>
      <c r="S90" s="571"/>
      <c r="T90" s="572" t="str">
        <f>IF('4G(控)'!$T90="","",'4G(控)'!$T90)</f>
        <v/>
      </c>
      <c r="U90" s="573"/>
      <c r="V90" s="574" t="str">
        <f>IF('4G(控)'!$V90="","",'4G(控)'!$V90)</f>
        <v/>
      </c>
      <c r="W90" s="575"/>
      <c r="X90" s="575"/>
      <c r="Y90" s="576"/>
      <c r="Z90" s="577" t="str">
        <f>IF('4G(控)'!$Z90="","",'4G(控)'!$Z90)</f>
        <v/>
      </c>
      <c r="AA90" s="578"/>
      <c r="AB90" s="578"/>
      <c r="AC90" s="578"/>
      <c r="AD90" s="579"/>
      <c r="AE90" s="563" t="str">
        <f>IF('4G(控)'!$AE90="","",'4G(控)'!$AE90)</f>
        <v/>
      </c>
      <c r="AF90" s="564"/>
      <c r="AG90" s="564"/>
      <c r="AH90" s="564"/>
      <c r="AI90" s="564"/>
      <c r="AJ90" s="564"/>
      <c r="AK90" s="564"/>
      <c r="AL90" s="564"/>
      <c r="AM90" s="565"/>
      <c r="AN90" s="44"/>
      <c r="AO90" s="45"/>
    </row>
    <row r="91" spans="1:41" ht="24.95" customHeight="1">
      <c r="A91" s="544" t="str">
        <f>IF('4G(控)'!$A91="","",'4G(控)'!$A91)</f>
        <v/>
      </c>
      <c r="B91" s="545"/>
      <c r="C91" s="545"/>
      <c r="D91" s="545"/>
      <c r="E91" s="566" t="str">
        <f>IF('4G(控)'!$E91="",""," "&amp;'4G(控)'!$E91)</f>
        <v/>
      </c>
      <c r="F91" s="567"/>
      <c r="G91" s="567"/>
      <c r="H91" s="567"/>
      <c r="I91" s="567"/>
      <c r="J91" s="567"/>
      <c r="K91" s="567"/>
      <c r="L91" s="567"/>
      <c r="M91" s="567"/>
      <c r="N91" s="567"/>
      <c r="O91" s="567"/>
      <c r="P91" s="568"/>
      <c r="Q91" s="569" t="str">
        <f>IF('4G(控)'!$Q91="","",'4G(控)'!$Q91)</f>
        <v/>
      </c>
      <c r="R91" s="570"/>
      <c r="S91" s="571"/>
      <c r="T91" s="572" t="str">
        <f>IF('4G(控)'!$T91="","",'4G(控)'!$T91)</f>
        <v/>
      </c>
      <c r="U91" s="573"/>
      <c r="V91" s="574" t="str">
        <f>IF('4G(控)'!$V91="","",'4G(控)'!$V91)</f>
        <v/>
      </c>
      <c r="W91" s="575"/>
      <c r="X91" s="575"/>
      <c r="Y91" s="576"/>
      <c r="Z91" s="577" t="str">
        <f>IF('4G(控)'!$Z91="","",'4G(控)'!$Z91)</f>
        <v/>
      </c>
      <c r="AA91" s="578"/>
      <c r="AB91" s="578"/>
      <c r="AC91" s="578"/>
      <c r="AD91" s="579"/>
      <c r="AE91" s="563" t="str">
        <f>IF('4G(控)'!$AE91="","",'4G(控)'!$AE91)</f>
        <v/>
      </c>
      <c r="AF91" s="564"/>
      <c r="AG91" s="564"/>
      <c r="AH91" s="564"/>
      <c r="AI91" s="564"/>
      <c r="AJ91" s="564"/>
      <c r="AK91" s="564"/>
      <c r="AL91" s="564"/>
      <c r="AM91" s="565"/>
      <c r="AN91" s="44"/>
      <c r="AO91" s="45"/>
    </row>
    <row r="92" spans="1:41" ht="24.95" customHeight="1">
      <c r="A92" s="544" t="str">
        <f>IF('4G(控)'!$A92="","",'4G(控)'!$A92)</f>
        <v/>
      </c>
      <c r="B92" s="545"/>
      <c r="C92" s="545"/>
      <c r="D92" s="545"/>
      <c r="E92" s="566" t="str">
        <f>IF('4G(控)'!$E92="",""," "&amp;'4G(控)'!$E92)</f>
        <v/>
      </c>
      <c r="F92" s="567"/>
      <c r="G92" s="567"/>
      <c r="H92" s="567"/>
      <c r="I92" s="567"/>
      <c r="J92" s="567"/>
      <c r="K92" s="567"/>
      <c r="L92" s="567"/>
      <c r="M92" s="567"/>
      <c r="N92" s="567"/>
      <c r="O92" s="567"/>
      <c r="P92" s="568"/>
      <c r="Q92" s="569" t="str">
        <f>IF('4G(控)'!$Q92="","",'4G(控)'!$Q92)</f>
        <v/>
      </c>
      <c r="R92" s="570"/>
      <c r="S92" s="571"/>
      <c r="T92" s="572" t="str">
        <f>IF('4G(控)'!$T92="","",'4G(控)'!$T92)</f>
        <v/>
      </c>
      <c r="U92" s="573"/>
      <c r="V92" s="574" t="str">
        <f>IF('4G(控)'!$V92="","",'4G(控)'!$V92)</f>
        <v/>
      </c>
      <c r="W92" s="575"/>
      <c r="X92" s="575"/>
      <c r="Y92" s="576"/>
      <c r="Z92" s="577" t="str">
        <f>IF('4G(控)'!$Z92="","",'4G(控)'!$Z92)</f>
        <v/>
      </c>
      <c r="AA92" s="578"/>
      <c r="AB92" s="578"/>
      <c r="AC92" s="578"/>
      <c r="AD92" s="579"/>
      <c r="AE92" s="563" t="str">
        <f>IF('4G(控)'!$AE92="","",'4G(控)'!$AE92)</f>
        <v/>
      </c>
      <c r="AF92" s="564"/>
      <c r="AG92" s="564"/>
      <c r="AH92" s="564"/>
      <c r="AI92" s="564"/>
      <c r="AJ92" s="564"/>
      <c r="AK92" s="564"/>
      <c r="AL92" s="564"/>
      <c r="AM92" s="565"/>
      <c r="AN92" s="44"/>
      <c r="AO92" s="45"/>
    </row>
    <row r="93" spans="1:41" ht="24.95" customHeight="1">
      <c r="A93" s="544" t="str">
        <f>IF('4G(控)'!$A93="","",'4G(控)'!$A93)</f>
        <v/>
      </c>
      <c r="B93" s="545"/>
      <c r="C93" s="545"/>
      <c r="D93" s="545"/>
      <c r="E93" s="566" t="str">
        <f>IF('4G(控)'!$E93="",""," "&amp;'4G(控)'!$E93)</f>
        <v/>
      </c>
      <c r="F93" s="567"/>
      <c r="G93" s="567"/>
      <c r="H93" s="567"/>
      <c r="I93" s="567"/>
      <c r="J93" s="567"/>
      <c r="K93" s="567"/>
      <c r="L93" s="567"/>
      <c r="M93" s="567"/>
      <c r="N93" s="567"/>
      <c r="O93" s="567"/>
      <c r="P93" s="568"/>
      <c r="Q93" s="569" t="str">
        <f>IF('4G(控)'!$Q93="","",'4G(控)'!$Q93)</f>
        <v/>
      </c>
      <c r="R93" s="570"/>
      <c r="S93" s="571"/>
      <c r="T93" s="572" t="str">
        <f>IF('4G(控)'!$T93="","",'4G(控)'!$T93)</f>
        <v/>
      </c>
      <c r="U93" s="573"/>
      <c r="V93" s="574" t="str">
        <f>IF('4G(控)'!$V93="","",'4G(控)'!$V93)</f>
        <v/>
      </c>
      <c r="W93" s="575"/>
      <c r="X93" s="575"/>
      <c r="Y93" s="576"/>
      <c r="Z93" s="577" t="str">
        <f>IF('4G(控)'!$Z93="","",'4G(控)'!$Z93)</f>
        <v/>
      </c>
      <c r="AA93" s="578"/>
      <c r="AB93" s="578"/>
      <c r="AC93" s="578"/>
      <c r="AD93" s="579"/>
      <c r="AE93" s="563" t="str">
        <f>IF('4G(控)'!$AE93="","",'4G(控)'!$AE93)</f>
        <v/>
      </c>
      <c r="AF93" s="564"/>
      <c r="AG93" s="564"/>
      <c r="AH93" s="564"/>
      <c r="AI93" s="564"/>
      <c r="AJ93" s="564"/>
      <c r="AK93" s="564"/>
      <c r="AL93" s="564"/>
      <c r="AM93" s="565"/>
      <c r="AN93" s="44"/>
      <c r="AO93" s="45"/>
    </row>
    <row r="94" spans="1:41" ht="24.95" customHeight="1">
      <c r="A94" s="544" t="str">
        <f>IF('4G(控)'!$A94="","",'4G(控)'!$A94)</f>
        <v/>
      </c>
      <c r="B94" s="545"/>
      <c r="C94" s="545"/>
      <c r="D94" s="545"/>
      <c r="E94" s="566" t="str">
        <f>IF('4G(控)'!$E94="",""," "&amp;'4G(控)'!$E94)</f>
        <v/>
      </c>
      <c r="F94" s="567"/>
      <c r="G94" s="567"/>
      <c r="H94" s="567"/>
      <c r="I94" s="567"/>
      <c r="J94" s="567"/>
      <c r="K94" s="567"/>
      <c r="L94" s="567"/>
      <c r="M94" s="567"/>
      <c r="N94" s="567"/>
      <c r="O94" s="567"/>
      <c r="P94" s="568"/>
      <c r="Q94" s="569" t="str">
        <f>IF('4G(控)'!$Q94="","",'4G(控)'!$Q94)</f>
        <v/>
      </c>
      <c r="R94" s="570"/>
      <c r="S94" s="571"/>
      <c r="T94" s="572" t="str">
        <f>IF('4G(控)'!$T94="","",'4G(控)'!$T94)</f>
        <v/>
      </c>
      <c r="U94" s="573"/>
      <c r="V94" s="574" t="str">
        <f>IF('4G(控)'!$V94="","",'4G(控)'!$V94)</f>
        <v/>
      </c>
      <c r="W94" s="575"/>
      <c r="X94" s="575"/>
      <c r="Y94" s="576"/>
      <c r="Z94" s="577" t="str">
        <f>IF('4G(控)'!$Z94="","",'4G(控)'!$Z94)</f>
        <v/>
      </c>
      <c r="AA94" s="578"/>
      <c r="AB94" s="578"/>
      <c r="AC94" s="578"/>
      <c r="AD94" s="579"/>
      <c r="AE94" s="563" t="str">
        <f>IF('4G(控)'!$AE94="","",'4G(控)'!$AE94)</f>
        <v/>
      </c>
      <c r="AF94" s="564"/>
      <c r="AG94" s="564"/>
      <c r="AH94" s="564"/>
      <c r="AI94" s="564"/>
      <c r="AJ94" s="564"/>
      <c r="AK94" s="564"/>
      <c r="AL94" s="564"/>
      <c r="AM94" s="565"/>
      <c r="AN94" s="44"/>
      <c r="AO94" s="45"/>
    </row>
    <row r="95" spans="1:41" ht="24.95" customHeight="1">
      <c r="A95" s="544" t="str">
        <f>IF('4G(控)'!$A95="","",'4G(控)'!$A95)</f>
        <v/>
      </c>
      <c r="B95" s="545"/>
      <c r="C95" s="545"/>
      <c r="D95" s="545"/>
      <c r="E95" s="566" t="str">
        <f>IF('4G(控)'!$E95="",""," "&amp;'4G(控)'!$E95)</f>
        <v/>
      </c>
      <c r="F95" s="567"/>
      <c r="G95" s="567"/>
      <c r="H95" s="567"/>
      <c r="I95" s="567"/>
      <c r="J95" s="567"/>
      <c r="K95" s="567"/>
      <c r="L95" s="567"/>
      <c r="M95" s="567"/>
      <c r="N95" s="567"/>
      <c r="O95" s="567"/>
      <c r="P95" s="568"/>
      <c r="Q95" s="569" t="str">
        <f>IF('4G(控)'!$Q95="","",'4G(控)'!$Q95)</f>
        <v/>
      </c>
      <c r="R95" s="570"/>
      <c r="S95" s="571"/>
      <c r="T95" s="572" t="str">
        <f>IF('4G(控)'!$T95="","",'4G(控)'!$T95)</f>
        <v/>
      </c>
      <c r="U95" s="573"/>
      <c r="V95" s="574" t="str">
        <f>IF('4G(控)'!$V95="","",'4G(控)'!$V95)</f>
        <v/>
      </c>
      <c r="W95" s="575"/>
      <c r="X95" s="575"/>
      <c r="Y95" s="576"/>
      <c r="Z95" s="577" t="str">
        <f>IF('4G(控)'!$Z95="","",'4G(控)'!$Z95)</f>
        <v/>
      </c>
      <c r="AA95" s="578"/>
      <c r="AB95" s="578"/>
      <c r="AC95" s="578"/>
      <c r="AD95" s="579"/>
      <c r="AE95" s="563" t="str">
        <f>IF('4G(控)'!$AE95="","",'4G(控)'!$AE95)</f>
        <v/>
      </c>
      <c r="AF95" s="564"/>
      <c r="AG95" s="564"/>
      <c r="AH95" s="564"/>
      <c r="AI95" s="564"/>
      <c r="AJ95" s="564"/>
      <c r="AK95" s="564"/>
      <c r="AL95" s="564"/>
      <c r="AM95" s="565"/>
      <c r="AN95" s="44"/>
      <c r="AO95" s="45"/>
    </row>
    <row r="96" spans="1:41" ht="24.95" customHeight="1">
      <c r="A96" s="544" t="str">
        <f>IF('4G(控)'!$A96="","",'4G(控)'!$A96)</f>
        <v/>
      </c>
      <c r="B96" s="545"/>
      <c r="C96" s="545"/>
      <c r="D96" s="545"/>
      <c r="E96" s="566" t="str">
        <f>IF('4G(控)'!$E96="",""," "&amp;'4G(控)'!$E96)</f>
        <v/>
      </c>
      <c r="F96" s="567"/>
      <c r="G96" s="567"/>
      <c r="H96" s="567"/>
      <c r="I96" s="567"/>
      <c r="J96" s="567"/>
      <c r="K96" s="567"/>
      <c r="L96" s="567"/>
      <c r="M96" s="567"/>
      <c r="N96" s="567"/>
      <c r="O96" s="567"/>
      <c r="P96" s="568"/>
      <c r="Q96" s="569" t="str">
        <f>IF('4G(控)'!$Q96="","",'4G(控)'!$Q96)</f>
        <v/>
      </c>
      <c r="R96" s="570"/>
      <c r="S96" s="571"/>
      <c r="T96" s="572" t="str">
        <f>IF('4G(控)'!$T96="","",'4G(控)'!$T96)</f>
        <v/>
      </c>
      <c r="U96" s="573"/>
      <c r="V96" s="574" t="str">
        <f>IF('4G(控)'!$V96="","",'4G(控)'!$V96)</f>
        <v/>
      </c>
      <c r="W96" s="575"/>
      <c r="X96" s="575"/>
      <c r="Y96" s="576"/>
      <c r="Z96" s="577" t="str">
        <f>IF('4G(控)'!$Z96="","",'4G(控)'!$Z96)</f>
        <v/>
      </c>
      <c r="AA96" s="578"/>
      <c r="AB96" s="578"/>
      <c r="AC96" s="578"/>
      <c r="AD96" s="579"/>
      <c r="AE96" s="563" t="str">
        <f>IF('4G(控)'!$AE96="","",'4G(控)'!$AE96)</f>
        <v/>
      </c>
      <c r="AF96" s="564"/>
      <c r="AG96" s="564"/>
      <c r="AH96" s="564"/>
      <c r="AI96" s="564"/>
      <c r="AJ96" s="564"/>
      <c r="AK96" s="564"/>
      <c r="AL96" s="564"/>
      <c r="AM96" s="565"/>
      <c r="AN96" s="44"/>
      <c r="AO96" s="45"/>
    </row>
    <row r="97" spans="1:41" ht="24.95" customHeight="1">
      <c r="A97" s="544" t="str">
        <f>IF('4G(控)'!$A97="","",'4G(控)'!$A97)</f>
        <v/>
      </c>
      <c r="B97" s="545"/>
      <c r="C97" s="545"/>
      <c r="D97" s="545"/>
      <c r="E97" s="566" t="str">
        <f>IF('4G(控)'!$E97="",""," "&amp;'4G(控)'!$E97)</f>
        <v/>
      </c>
      <c r="F97" s="567"/>
      <c r="G97" s="567"/>
      <c r="H97" s="567"/>
      <c r="I97" s="567"/>
      <c r="J97" s="567"/>
      <c r="K97" s="567"/>
      <c r="L97" s="567"/>
      <c r="M97" s="567"/>
      <c r="N97" s="567"/>
      <c r="O97" s="567"/>
      <c r="P97" s="568"/>
      <c r="Q97" s="569" t="str">
        <f>IF('4G(控)'!$Q97="","",'4G(控)'!$Q97)</f>
        <v/>
      </c>
      <c r="R97" s="570"/>
      <c r="S97" s="571"/>
      <c r="T97" s="572" t="str">
        <f>IF('4G(控)'!$T97="","",'4G(控)'!$T97)</f>
        <v/>
      </c>
      <c r="U97" s="573"/>
      <c r="V97" s="574" t="str">
        <f>IF('4G(控)'!$V97="","",'4G(控)'!$V97)</f>
        <v/>
      </c>
      <c r="W97" s="575"/>
      <c r="X97" s="575"/>
      <c r="Y97" s="576"/>
      <c r="Z97" s="577" t="str">
        <f>IF('4G(控)'!$Z97="","",'4G(控)'!$Z97)</f>
        <v/>
      </c>
      <c r="AA97" s="578"/>
      <c r="AB97" s="578"/>
      <c r="AC97" s="578"/>
      <c r="AD97" s="579"/>
      <c r="AE97" s="563" t="str">
        <f>IF('4G(控)'!$AE97="","",'4G(控)'!$AE97)</f>
        <v/>
      </c>
      <c r="AF97" s="564"/>
      <c r="AG97" s="564"/>
      <c r="AH97" s="564"/>
      <c r="AI97" s="564"/>
      <c r="AJ97" s="564"/>
      <c r="AK97" s="564"/>
      <c r="AL97" s="564"/>
      <c r="AM97" s="565"/>
      <c r="AN97" s="44"/>
      <c r="AO97" s="45"/>
    </row>
    <row r="98" spans="1:41" ht="24.95" customHeight="1">
      <c r="A98" s="544" t="str">
        <f>IF('4G(控)'!$A98="","",'4G(控)'!$A98)</f>
        <v/>
      </c>
      <c r="B98" s="545"/>
      <c r="C98" s="545"/>
      <c r="D98" s="545"/>
      <c r="E98" s="566" t="str">
        <f>IF('4G(控)'!$E98="",""," "&amp;'4G(控)'!$E98)</f>
        <v/>
      </c>
      <c r="F98" s="567"/>
      <c r="G98" s="567"/>
      <c r="H98" s="567"/>
      <c r="I98" s="567"/>
      <c r="J98" s="567"/>
      <c r="K98" s="567"/>
      <c r="L98" s="567"/>
      <c r="M98" s="567"/>
      <c r="N98" s="567"/>
      <c r="O98" s="567"/>
      <c r="P98" s="568"/>
      <c r="Q98" s="569" t="str">
        <f>IF('4G(控)'!$Q98="","",'4G(控)'!$Q98)</f>
        <v/>
      </c>
      <c r="R98" s="570"/>
      <c r="S98" s="571"/>
      <c r="T98" s="572" t="str">
        <f>IF('4G(控)'!$T98="","",'4G(控)'!$T98)</f>
        <v/>
      </c>
      <c r="U98" s="573"/>
      <c r="V98" s="574" t="str">
        <f>IF('4G(控)'!$V98="","",'4G(控)'!$V98)</f>
        <v/>
      </c>
      <c r="W98" s="575"/>
      <c r="X98" s="575"/>
      <c r="Y98" s="576"/>
      <c r="Z98" s="577" t="str">
        <f>IF('4G(控)'!$Z98="","",'4G(控)'!$Z98)</f>
        <v/>
      </c>
      <c r="AA98" s="578"/>
      <c r="AB98" s="578"/>
      <c r="AC98" s="578"/>
      <c r="AD98" s="579"/>
      <c r="AE98" s="563" t="str">
        <f>IF('4G(控)'!$AE98="","",'4G(控)'!$AE98)</f>
        <v/>
      </c>
      <c r="AF98" s="564"/>
      <c r="AG98" s="564"/>
      <c r="AH98" s="564"/>
      <c r="AI98" s="564"/>
      <c r="AJ98" s="564"/>
      <c r="AK98" s="564"/>
      <c r="AL98" s="564"/>
      <c r="AM98" s="565"/>
      <c r="AN98" s="44"/>
      <c r="AO98" s="45"/>
    </row>
    <row r="99" spans="1:41" ht="24.95" customHeight="1">
      <c r="A99" s="58"/>
      <c r="B99" s="59"/>
      <c r="C99" s="59"/>
      <c r="D99" s="59"/>
      <c r="E99" s="59"/>
      <c r="F99" s="59"/>
      <c r="G99" s="59"/>
      <c r="H99" s="59"/>
      <c r="I99" s="59"/>
      <c r="J99" s="59"/>
      <c r="K99" s="428" t="s">
        <v>77</v>
      </c>
      <c r="L99" s="428"/>
      <c r="M99" s="428"/>
      <c r="N99" s="428"/>
      <c r="O99" s="428"/>
      <c r="P99" s="59"/>
      <c r="Q99" s="59"/>
      <c r="R99" s="59"/>
      <c r="S99" s="59"/>
      <c r="T99" s="59"/>
      <c r="U99" s="59"/>
      <c r="V99" s="59"/>
      <c r="W99" s="59"/>
      <c r="X99" s="59"/>
      <c r="Y99" s="60"/>
      <c r="Z99" s="408" t="str">
        <f>IF('4G(控)'!$Z99="","",'4G(控)'!$Z99)</f>
        <v/>
      </c>
      <c r="AA99" s="408"/>
      <c r="AB99" s="408"/>
      <c r="AC99" s="408"/>
      <c r="AD99" s="408"/>
      <c r="AE99" s="371" t="s">
        <v>64</v>
      </c>
      <c r="AF99" s="80"/>
      <c r="AG99" s="80"/>
      <c r="AH99" s="81"/>
      <c r="AI99" s="529" t="str">
        <f>IF('4G(控)'!$AI$25="","",'4G(控)'!$AI$25)</f>
        <v/>
      </c>
      <c r="AJ99" s="530"/>
      <c r="AK99" s="530"/>
      <c r="AL99" s="33" t="s">
        <v>24</v>
      </c>
      <c r="AM99" s="80" t="str">
        <f>IF('4G(控)'!$AM$25="","",'4G(控)'!$AM$25)</f>
        <v/>
      </c>
      <c r="AN99" s="80"/>
      <c r="AO99" s="531"/>
    </row>
    <row r="100" spans="1:41" ht="22.5" customHeight="1">
      <c r="A100" s="1"/>
      <c r="B100" s="1"/>
      <c r="C100" s="1"/>
      <c r="D100" s="1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1"/>
      <c r="AD100" s="1"/>
      <c r="AE100" s="1"/>
      <c r="AF100" s="1"/>
      <c r="AG100" s="1"/>
      <c r="AH100" s="1"/>
      <c r="AI100" s="37"/>
      <c r="AJ100" s="37"/>
      <c r="AK100" s="5"/>
      <c r="AL100" s="5"/>
      <c r="AM100" s="37"/>
      <c r="AN100" s="37"/>
      <c r="AO100" s="37" t="s">
        <v>67</v>
      </c>
    </row>
    <row r="101" spans="1:41" ht="28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475" t="s">
        <v>51</v>
      </c>
      <c r="N101" s="475"/>
      <c r="O101" s="475"/>
      <c r="P101" s="475"/>
      <c r="Q101" s="475"/>
      <c r="R101" s="475"/>
      <c r="S101" s="475"/>
      <c r="T101" s="475"/>
      <c r="U101" s="475"/>
      <c r="V101" s="475"/>
      <c r="W101" s="475"/>
      <c r="X101" s="475"/>
      <c r="Y101" s="475"/>
      <c r="Z101" s="2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</row>
    <row r="102" spans="1:41" ht="28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525" t="s">
        <v>47</v>
      </c>
      <c r="AB102" s="526"/>
      <c r="AC102" s="526"/>
      <c r="AD102" s="527" t="str">
        <f>$AD$5</f>
        <v/>
      </c>
      <c r="AE102" s="527"/>
      <c r="AF102" s="527"/>
      <c r="AG102" s="527"/>
      <c r="AH102" s="527"/>
      <c r="AI102" s="527"/>
      <c r="AJ102" s="527"/>
      <c r="AK102" s="527"/>
      <c r="AL102" s="527"/>
      <c r="AM102" s="527"/>
      <c r="AN102" s="527"/>
      <c r="AO102" s="528"/>
    </row>
    <row r="103" spans="1:41" ht="12.6" customHeight="1">
      <c r="A103" s="524"/>
      <c r="B103" s="524"/>
      <c r="C103" s="524"/>
      <c r="D103" s="524"/>
      <c r="E103" s="524"/>
      <c r="F103" s="524"/>
      <c r="G103" s="524"/>
      <c r="H103" s="524"/>
      <c r="I103" s="524"/>
      <c r="J103" s="524"/>
      <c r="K103" s="524"/>
      <c r="L103" s="524"/>
      <c r="M103" s="524"/>
      <c r="N103" s="524"/>
      <c r="O103" s="524"/>
      <c r="P103" s="524"/>
      <c r="Q103" s="524"/>
      <c r="R103" s="524"/>
      <c r="S103" s="524"/>
      <c r="T103" s="524"/>
      <c r="U103" s="524"/>
      <c r="V103" s="524"/>
      <c r="W103" s="524"/>
      <c r="X103" s="524"/>
      <c r="Y103" s="524"/>
      <c r="Z103" s="524"/>
      <c r="AA103" s="524"/>
      <c r="AB103" s="524"/>
      <c r="AC103" s="524"/>
      <c r="AD103" s="524"/>
      <c r="AE103" s="524"/>
      <c r="AF103" s="524"/>
      <c r="AG103" s="524"/>
      <c r="AH103" s="524"/>
      <c r="AI103" s="524"/>
      <c r="AJ103" s="524"/>
      <c r="AK103" s="524"/>
      <c r="AL103" s="524"/>
      <c r="AM103" s="524"/>
      <c r="AN103" s="524"/>
      <c r="AO103" s="524"/>
    </row>
    <row r="104" spans="1:41" ht="24.95" customHeight="1">
      <c r="A104" s="79" t="s">
        <v>55</v>
      </c>
      <c r="B104" s="80"/>
      <c r="C104" s="80"/>
      <c r="D104" s="80"/>
      <c r="E104" s="371" t="s">
        <v>56</v>
      </c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1"/>
      <c r="Q104" s="371" t="s">
        <v>57</v>
      </c>
      <c r="R104" s="80"/>
      <c r="S104" s="81"/>
      <c r="T104" s="371" t="s">
        <v>58</v>
      </c>
      <c r="U104" s="81"/>
      <c r="V104" s="371" t="s">
        <v>59</v>
      </c>
      <c r="W104" s="80"/>
      <c r="X104" s="80"/>
      <c r="Y104" s="81"/>
      <c r="Z104" s="394" t="s">
        <v>60</v>
      </c>
      <c r="AA104" s="395"/>
      <c r="AB104" s="395"/>
      <c r="AC104" s="395"/>
      <c r="AD104" s="523"/>
      <c r="AE104" s="371" t="s">
        <v>38</v>
      </c>
      <c r="AF104" s="80"/>
      <c r="AG104" s="80"/>
      <c r="AH104" s="80"/>
      <c r="AI104" s="80"/>
      <c r="AJ104" s="80"/>
      <c r="AK104" s="80"/>
      <c r="AL104" s="80"/>
      <c r="AM104" s="80"/>
      <c r="AN104" s="80"/>
      <c r="AO104" s="531"/>
    </row>
    <row r="105" spans="1:41" ht="24.95" customHeight="1">
      <c r="A105" s="544" t="str">
        <f>IF('4G(控)'!$A105="","",'4G(控)'!$A105)</f>
        <v/>
      </c>
      <c r="B105" s="545"/>
      <c r="C105" s="545"/>
      <c r="D105" s="545"/>
      <c r="E105" s="546" t="str">
        <f>IF('4G(控)'!$E105="",""," "&amp;'4G(控)'!$E105)</f>
        <v/>
      </c>
      <c r="F105" s="547"/>
      <c r="G105" s="547"/>
      <c r="H105" s="547"/>
      <c r="I105" s="547"/>
      <c r="J105" s="547"/>
      <c r="K105" s="547"/>
      <c r="L105" s="547"/>
      <c r="M105" s="547"/>
      <c r="N105" s="547"/>
      <c r="O105" s="547"/>
      <c r="P105" s="548"/>
      <c r="Q105" s="549" t="str">
        <f>IF('4G(控)'!$Q105="","",'4G(控)'!$Q105)</f>
        <v/>
      </c>
      <c r="R105" s="550"/>
      <c r="S105" s="551"/>
      <c r="T105" s="552" t="str">
        <f>IF('4G(控)'!$T105="","",'4G(控)'!$T105)</f>
        <v/>
      </c>
      <c r="U105" s="553"/>
      <c r="V105" s="554" t="str">
        <f>IF('4G(控)'!$V105="","",'4G(控)'!$V105)</f>
        <v/>
      </c>
      <c r="W105" s="555"/>
      <c r="X105" s="555"/>
      <c r="Y105" s="556"/>
      <c r="Z105" s="557" t="str">
        <f>IF('4G(控)'!$Z105="","",'4G(控)'!$Z105)</f>
        <v/>
      </c>
      <c r="AA105" s="558"/>
      <c r="AB105" s="558"/>
      <c r="AC105" s="558"/>
      <c r="AD105" s="559"/>
      <c r="AE105" s="560" t="str">
        <f>IF('4G(控)'!$AE105="","",'4G(控)'!$AE105)</f>
        <v/>
      </c>
      <c r="AF105" s="561"/>
      <c r="AG105" s="561"/>
      <c r="AH105" s="561"/>
      <c r="AI105" s="561"/>
      <c r="AJ105" s="561"/>
      <c r="AK105" s="561"/>
      <c r="AL105" s="561"/>
      <c r="AM105" s="562"/>
      <c r="AN105" s="42"/>
      <c r="AO105" s="43"/>
    </row>
    <row r="106" spans="1:41" ht="24.95" customHeight="1">
      <c r="A106" s="544" t="str">
        <f>IF('4G(控)'!$A106="","",'4G(控)'!$A106)</f>
        <v/>
      </c>
      <c r="B106" s="545"/>
      <c r="C106" s="545"/>
      <c r="D106" s="545"/>
      <c r="E106" s="566" t="str">
        <f>IF('4G(控)'!$E106="",""," "&amp;'4G(控)'!$E106)</f>
        <v/>
      </c>
      <c r="F106" s="567"/>
      <c r="G106" s="567"/>
      <c r="H106" s="567"/>
      <c r="I106" s="567"/>
      <c r="J106" s="567"/>
      <c r="K106" s="567"/>
      <c r="L106" s="567"/>
      <c r="M106" s="567"/>
      <c r="N106" s="567"/>
      <c r="O106" s="567"/>
      <c r="P106" s="568"/>
      <c r="Q106" s="569" t="str">
        <f>IF('4G(控)'!$Q106="","",'4G(控)'!$Q106)</f>
        <v/>
      </c>
      <c r="R106" s="570"/>
      <c r="S106" s="571"/>
      <c r="T106" s="572" t="str">
        <f>IF('4G(控)'!$T106="","",'4G(控)'!$T106)</f>
        <v/>
      </c>
      <c r="U106" s="573"/>
      <c r="V106" s="574" t="str">
        <f>IF('4G(控)'!$V106="","",'4G(控)'!$V106)</f>
        <v/>
      </c>
      <c r="W106" s="575"/>
      <c r="X106" s="575"/>
      <c r="Y106" s="576"/>
      <c r="Z106" s="577" t="str">
        <f>IF('4G(控)'!$Z106="","",'4G(控)'!$Z106)</f>
        <v/>
      </c>
      <c r="AA106" s="578"/>
      <c r="AB106" s="578"/>
      <c r="AC106" s="578"/>
      <c r="AD106" s="579"/>
      <c r="AE106" s="563" t="str">
        <f>IF('4G(控)'!$AE106="","",'4G(控)'!$AE106)</f>
        <v/>
      </c>
      <c r="AF106" s="564"/>
      <c r="AG106" s="564"/>
      <c r="AH106" s="564"/>
      <c r="AI106" s="564"/>
      <c r="AJ106" s="564"/>
      <c r="AK106" s="564"/>
      <c r="AL106" s="564"/>
      <c r="AM106" s="565"/>
      <c r="AN106" s="44"/>
      <c r="AO106" s="45"/>
    </row>
    <row r="107" spans="1:41" ht="24.95" customHeight="1">
      <c r="A107" s="544" t="str">
        <f>IF('4G(控)'!$A107="","",'4G(控)'!$A107)</f>
        <v/>
      </c>
      <c r="B107" s="545"/>
      <c r="C107" s="545"/>
      <c r="D107" s="545"/>
      <c r="E107" s="566" t="str">
        <f>IF('4G(控)'!$E107="",""," "&amp;'4G(控)'!$E107)</f>
        <v/>
      </c>
      <c r="F107" s="567"/>
      <c r="G107" s="567"/>
      <c r="H107" s="567"/>
      <c r="I107" s="567"/>
      <c r="J107" s="567"/>
      <c r="K107" s="567"/>
      <c r="L107" s="567"/>
      <c r="M107" s="567"/>
      <c r="N107" s="567"/>
      <c r="O107" s="567"/>
      <c r="P107" s="568"/>
      <c r="Q107" s="569" t="str">
        <f>IF('4G(控)'!$Q107="","",'4G(控)'!$Q107)</f>
        <v/>
      </c>
      <c r="R107" s="570"/>
      <c r="S107" s="571"/>
      <c r="T107" s="572" t="str">
        <f>IF('4G(控)'!$T107="","",'4G(控)'!$T107)</f>
        <v/>
      </c>
      <c r="U107" s="573"/>
      <c r="V107" s="574" t="str">
        <f>IF('4G(控)'!$V107="","",'4G(控)'!$V107)</f>
        <v/>
      </c>
      <c r="W107" s="575"/>
      <c r="X107" s="575"/>
      <c r="Y107" s="576"/>
      <c r="Z107" s="577" t="str">
        <f>IF('4G(控)'!$Z107="","",'4G(控)'!$Z107)</f>
        <v/>
      </c>
      <c r="AA107" s="578"/>
      <c r="AB107" s="578"/>
      <c r="AC107" s="578"/>
      <c r="AD107" s="579"/>
      <c r="AE107" s="563" t="str">
        <f>IF('4G(控)'!$AE107="","",'4G(控)'!$AE107)</f>
        <v/>
      </c>
      <c r="AF107" s="564"/>
      <c r="AG107" s="564"/>
      <c r="AH107" s="564"/>
      <c r="AI107" s="564"/>
      <c r="AJ107" s="564"/>
      <c r="AK107" s="564"/>
      <c r="AL107" s="564"/>
      <c r="AM107" s="565"/>
      <c r="AN107" s="44"/>
      <c r="AO107" s="45"/>
    </row>
    <row r="108" spans="1:41" ht="24.95" customHeight="1">
      <c r="A108" s="544" t="str">
        <f>IF('4G(控)'!$A108="","",'4G(控)'!$A108)</f>
        <v/>
      </c>
      <c r="B108" s="545"/>
      <c r="C108" s="545"/>
      <c r="D108" s="545"/>
      <c r="E108" s="566" t="str">
        <f>IF('4G(控)'!$E108="",""," "&amp;'4G(控)'!$E108)</f>
        <v/>
      </c>
      <c r="F108" s="567"/>
      <c r="G108" s="567"/>
      <c r="H108" s="567"/>
      <c r="I108" s="567"/>
      <c r="J108" s="567"/>
      <c r="K108" s="567"/>
      <c r="L108" s="567"/>
      <c r="M108" s="567"/>
      <c r="N108" s="567"/>
      <c r="O108" s="567"/>
      <c r="P108" s="568"/>
      <c r="Q108" s="569" t="str">
        <f>IF('4G(控)'!$Q108="","",'4G(控)'!$Q108)</f>
        <v/>
      </c>
      <c r="R108" s="570"/>
      <c r="S108" s="571"/>
      <c r="T108" s="572" t="str">
        <f>IF('4G(控)'!$T108="","",'4G(控)'!$T108)</f>
        <v/>
      </c>
      <c r="U108" s="573"/>
      <c r="V108" s="574" t="str">
        <f>IF('4G(控)'!$V108="","",'4G(控)'!$V108)</f>
        <v/>
      </c>
      <c r="W108" s="575"/>
      <c r="X108" s="575"/>
      <c r="Y108" s="576"/>
      <c r="Z108" s="577" t="str">
        <f>IF('4G(控)'!$Z108="","",'4G(控)'!$Z108)</f>
        <v/>
      </c>
      <c r="AA108" s="578"/>
      <c r="AB108" s="578"/>
      <c r="AC108" s="578"/>
      <c r="AD108" s="579"/>
      <c r="AE108" s="563" t="str">
        <f>IF('4G(控)'!$AE108="","",'4G(控)'!$AE108)</f>
        <v/>
      </c>
      <c r="AF108" s="564"/>
      <c r="AG108" s="564"/>
      <c r="AH108" s="564"/>
      <c r="AI108" s="564"/>
      <c r="AJ108" s="564"/>
      <c r="AK108" s="564"/>
      <c r="AL108" s="564"/>
      <c r="AM108" s="565"/>
      <c r="AN108" s="44"/>
      <c r="AO108" s="45"/>
    </row>
    <row r="109" spans="1:41" ht="24.95" customHeight="1">
      <c r="A109" s="544" t="str">
        <f>IF('4G(控)'!$A109="","",'4G(控)'!$A109)</f>
        <v/>
      </c>
      <c r="B109" s="545"/>
      <c r="C109" s="545"/>
      <c r="D109" s="545"/>
      <c r="E109" s="566" t="str">
        <f>IF('4G(控)'!$E109="",""," "&amp;'4G(控)'!$E109)</f>
        <v/>
      </c>
      <c r="F109" s="567"/>
      <c r="G109" s="567"/>
      <c r="H109" s="567"/>
      <c r="I109" s="567"/>
      <c r="J109" s="567"/>
      <c r="K109" s="567"/>
      <c r="L109" s="567"/>
      <c r="M109" s="567"/>
      <c r="N109" s="567"/>
      <c r="O109" s="567"/>
      <c r="P109" s="568"/>
      <c r="Q109" s="569" t="str">
        <f>IF('4G(控)'!$Q109="","",'4G(控)'!$Q109)</f>
        <v/>
      </c>
      <c r="R109" s="570"/>
      <c r="S109" s="571"/>
      <c r="T109" s="572" t="str">
        <f>IF('4G(控)'!$T109="","",'4G(控)'!$T109)</f>
        <v/>
      </c>
      <c r="U109" s="573"/>
      <c r="V109" s="574" t="str">
        <f>IF('4G(控)'!$V109="","",'4G(控)'!$V109)</f>
        <v/>
      </c>
      <c r="W109" s="575"/>
      <c r="X109" s="575"/>
      <c r="Y109" s="576"/>
      <c r="Z109" s="577" t="str">
        <f>IF('4G(控)'!$Z109="","",'4G(控)'!$Z109)</f>
        <v/>
      </c>
      <c r="AA109" s="578"/>
      <c r="AB109" s="578"/>
      <c r="AC109" s="578"/>
      <c r="AD109" s="579"/>
      <c r="AE109" s="563" t="str">
        <f>IF('4G(控)'!$AE109="","",'4G(控)'!$AE109)</f>
        <v/>
      </c>
      <c r="AF109" s="564"/>
      <c r="AG109" s="564"/>
      <c r="AH109" s="564"/>
      <c r="AI109" s="564"/>
      <c r="AJ109" s="564"/>
      <c r="AK109" s="564"/>
      <c r="AL109" s="564"/>
      <c r="AM109" s="565"/>
      <c r="AN109" s="44"/>
      <c r="AO109" s="45"/>
    </row>
    <row r="110" spans="1:41" ht="24.95" customHeight="1">
      <c r="A110" s="544" t="str">
        <f>IF('4G(控)'!$A110="","",'4G(控)'!$A110)</f>
        <v/>
      </c>
      <c r="B110" s="545"/>
      <c r="C110" s="545"/>
      <c r="D110" s="545"/>
      <c r="E110" s="566" t="str">
        <f>IF('4G(控)'!$E110="",""," "&amp;'4G(控)'!$E110)</f>
        <v/>
      </c>
      <c r="F110" s="567"/>
      <c r="G110" s="567"/>
      <c r="H110" s="567"/>
      <c r="I110" s="567"/>
      <c r="J110" s="567"/>
      <c r="K110" s="567"/>
      <c r="L110" s="567"/>
      <c r="M110" s="567"/>
      <c r="N110" s="567"/>
      <c r="O110" s="567"/>
      <c r="P110" s="568"/>
      <c r="Q110" s="569" t="str">
        <f>IF('4G(控)'!$Q110="","",'4G(控)'!$Q110)</f>
        <v/>
      </c>
      <c r="R110" s="570"/>
      <c r="S110" s="571"/>
      <c r="T110" s="572" t="str">
        <f>IF('4G(控)'!$T110="","",'4G(控)'!$T110)</f>
        <v/>
      </c>
      <c r="U110" s="573"/>
      <c r="V110" s="574" t="str">
        <f>IF('4G(控)'!$V110="","",'4G(控)'!$V110)</f>
        <v/>
      </c>
      <c r="W110" s="575"/>
      <c r="X110" s="575"/>
      <c r="Y110" s="576"/>
      <c r="Z110" s="577" t="str">
        <f>IF('4G(控)'!$Z110="","",'4G(控)'!$Z110)</f>
        <v/>
      </c>
      <c r="AA110" s="578"/>
      <c r="AB110" s="578"/>
      <c r="AC110" s="578"/>
      <c r="AD110" s="579"/>
      <c r="AE110" s="563" t="str">
        <f>IF('4G(控)'!$AE110="","",'4G(控)'!$AE110)</f>
        <v/>
      </c>
      <c r="AF110" s="564"/>
      <c r="AG110" s="564"/>
      <c r="AH110" s="564"/>
      <c r="AI110" s="564"/>
      <c r="AJ110" s="564"/>
      <c r="AK110" s="564"/>
      <c r="AL110" s="564"/>
      <c r="AM110" s="565"/>
      <c r="AN110" s="44"/>
      <c r="AO110" s="45"/>
    </row>
    <row r="111" spans="1:41" ht="24.95" customHeight="1">
      <c r="A111" s="544" t="str">
        <f>IF('4G(控)'!$A111="","",'4G(控)'!$A111)</f>
        <v/>
      </c>
      <c r="B111" s="545"/>
      <c r="C111" s="545"/>
      <c r="D111" s="545"/>
      <c r="E111" s="566" t="str">
        <f>IF('4G(控)'!$E111="",""," "&amp;'4G(控)'!$E111)</f>
        <v/>
      </c>
      <c r="F111" s="567"/>
      <c r="G111" s="567"/>
      <c r="H111" s="567"/>
      <c r="I111" s="567"/>
      <c r="J111" s="567"/>
      <c r="K111" s="567"/>
      <c r="L111" s="567"/>
      <c r="M111" s="567"/>
      <c r="N111" s="567"/>
      <c r="O111" s="567"/>
      <c r="P111" s="568"/>
      <c r="Q111" s="569" t="str">
        <f>IF('4G(控)'!$Q111="","",'4G(控)'!$Q111)</f>
        <v/>
      </c>
      <c r="R111" s="570"/>
      <c r="S111" s="571"/>
      <c r="T111" s="572" t="str">
        <f>IF('4G(控)'!$T111="","",'4G(控)'!$T111)</f>
        <v/>
      </c>
      <c r="U111" s="573"/>
      <c r="V111" s="574" t="str">
        <f>IF('4G(控)'!$V111="","",'4G(控)'!$V111)</f>
        <v/>
      </c>
      <c r="W111" s="575"/>
      <c r="X111" s="575"/>
      <c r="Y111" s="576"/>
      <c r="Z111" s="577" t="str">
        <f>IF('4G(控)'!$Z111="","",'4G(控)'!$Z111)</f>
        <v/>
      </c>
      <c r="AA111" s="578"/>
      <c r="AB111" s="578"/>
      <c r="AC111" s="578"/>
      <c r="AD111" s="579"/>
      <c r="AE111" s="563" t="str">
        <f>IF('4G(控)'!$AE111="","",'4G(控)'!$AE111)</f>
        <v/>
      </c>
      <c r="AF111" s="564"/>
      <c r="AG111" s="564"/>
      <c r="AH111" s="564"/>
      <c r="AI111" s="564"/>
      <c r="AJ111" s="564"/>
      <c r="AK111" s="564"/>
      <c r="AL111" s="564"/>
      <c r="AM111" s="565"/>
      <c r="AN111" s="44"/>
      <c r="AO111" s="45"/>
    </row>
    <row r="112" spans="1:41" ht="24.95" customHeight="1">
      <c r="A112" s="544" t="str">
        <f>IF('4G(控)'!$A112="","",'4G(控)'!$A112)</f>
        <v/>
      </c>
      <c r="B112" s="545"/>
      <c r="C112" s="545"/>
      <c r="D112" s="545"/>
      <c r="E112" s="566" t="str">
        <f>IF('4G(控)'!$E112="",""," "&amp;'4G(控)'!$E112)</f>
        <v/>
      </c>
      <c r="F112" s="567"/>
      <c r="G112" s="567"/>
      <c r="H112" s="567"/>
      <c r="I112" s="567"/>
      <c r="J112" s="567"/>
      <c r="K112" s="567"/>
      <c r="L112" s="567"/>
      <c r="M112" s="567"/>
      <c r="N112" s="567"/>
      <c r="O112" s="567"/>
      <c r="P112" s="568"/>
      <c r="Q112" s="569" t="str">
        <f>IF('4G(控)'!$Q112="","",'4G(控)'!$Q112)</f>
        <v/>
      </c>
      <c r="R112" s="570"/>
      <c r="S112" s="571"/>
      <c r="T112" s="572" t="str">
        <f>IF('4G(控)'!$T112="","",'4G(控)'!$T112)</f>
        <v/>
      </c>
      <c r="U112" s="573"/>
      <c r="V112" s="574" t="str">
        <f>IF('4G(控)'!$V112="","",'4G(控)'!$V112)</f>
        <v/>
      </c>
      <c r="W112" s="575"/>
      <c r="X112" s="575"/>
      <c r="Y112" s="576"/>
      <c r="Z112" s="577" t="str">
        <f>IF('4G(控)'!$Z112="","",'4G(控)'!$Z112)</f>
        <v/>
      </c>
      <c r="AA112" s="578"/>
      <c r="AB112" s="578"/>
      <c r="AC112" s="578"/>
      <c r="AD112" s="579"/>
      <c r="AE112" s="563" t="str">
        <f>IF('4G(控)'!$AE112="","",'4G(控)'!$AE112)</f>
        <v/>
      </c>
      <c r="AF112" s="564"/>
      <c r="AG112" s="564"/>
      <c r="AH112" s="564"/>
      <c r="AI112" s="564"/>
      <c r="AJ112" s="564"/>
      <c r="AK112" s="564"/>
      <c r="AL112" s="564"/>
      <c r="AM112" s="565"/>
      <c r="AN112" s="44"/>
      <c r="AO112" s="45"/>
    </row>
    <row r="113" spans="1:41" ht="24.95" customHeight="1">
      <c r="A113" s="544" t="str">
        <f>IF('4G(控)'!$A113="","",'4G(控)'!$A113)</f>
        <v/>
      </c>
      <c r="B113" s="545"/>
      <c r="C113" s="545"/>
      <c r="D113" s="545"/>
      <c r="E113" s="566" t="str">
        <f>IF('4G(控)'!$E113="",""," "&amp;'4G(控)'!$E113)</f>
        <v/>
      </c>
      <c r="F113" s="567"/>
      <c r="G113" s="567"/>
      <c r="H113" s="567"/>
      <c r="I113" s="567"/>
      <c r="J113" s="567"/>
      <c r="K113" s="567"/>
      <c r="L113" s="567"/>
      <c r="M113" s="567"/>
      <c r="N113" s="567"/>
      <c r="O113" s="567"/>
      <c r="P113" s="568"/>
      <c r="Q113" s="569" t="str">
        <f>IF('4G(控)'!$Q113="","",'4G(控)'!$Q113)</f>
        <v/>
      </c>
      <c r="R113" s="570"/>
      <c r="S113" s="571"/>
      <c r="T113" s="572" t="str">
        <f>IF('4G(控)'!$T113="","",'4G(控)'!$T113)</f>
        <v/>
      </c>
      <c r="U113" s="573"/>
      <c r="V113" s="574" t="str">
        <f>IF('4G(控)'!$V113="","",'4G(控)'!$V113)</f>
        <v/>
      </c>
      <c r="W113" s="575"/>
      <c r="X113" s="575"/>
      <c r="Y113" s="576"/>
      <c r="Z113" s="577" t="str">
        <f>IF('4G(控)'!$Z113="","",'4G(控)'!$Z113)</f>
        <v/>
      </c>
      <c r="AA113" s="578"/>
      <c r="AB113" s="578"/>
      <c r="AC113" s="578"/>
      <c r="AD113" s="579"/>
      <c r="AE113" s="563" t="str">
        <f>IF('4G(控)'!$AE113="","",'4G(控)'!$AE113)</f>
        <v/>
      </c>
      <c r="AF113" s="564"/>
      <c r="AG113" s="564"/>
      <c r="AH113" s="564"/>
      <c r="AI113" s="564"/>
      <c r="AJ113" s="564"/>
      <c r="AK113" s="564"/>
      <c r="AL113" s="564"/>
      <c r="AM113" s="565"/>
      <c r="AN113" s="44"/>
      <c r="AO113" s="45"/>
    </row>
    <row r="114" spans="1:41" ht="24.95" customHeight="1">
      <c r="A114" s="544" t="str">
        <f>IF('4G(控)'!$A114="","",'4G(控)'!$A114)</f>
        <v/>
      </c>
      <c r="B114" s="545"/>
      <c r="C114" s="545"/>
      <c r="D114" s="545"/>
      <c r="E114" s="566" t="str">
        <f>IF('4G(控)'!$E114="",""," "&amp;'4G(控)'!$E114)</f>
        <v/>
      </c>
      <c r="F114" s="567"/>
      <c r="G114" s="567"/>
      <c r="H114" s="567"/>
      <c r="I114" s="567"/>
      <c r="J114" s="567"/>
      <c r="K114" s="567"/>
      <c r="L114" s="567"/>
      <c r="M114" s="567"/>
      <c r="N114" s="567"/>
      <c r="O114" s="567"/>
      <c r="P114" s="568"/>
      <c r="Q114" s="569" t="str">
        <f>IF('4G(控)'!$Q114="","",'4G(控)'!$Q114)</f>
        <v/>
      </c>
      <c r="R114" s="570"/>
      <c r="S114" s="571"/>
      <c r="T114" s="572" t="str">
        <f>IF('4G(控)'!$T114="","",'4G(控)'!$T114)</f>
        <v/>
      </c>
      <c r="U114" s="573"/>
      <c r="V114" s="574" t="str">
        <f>IF('4G(控)'!$V114="","",'4G(控)'!$V114)</f>
        <v/>
      </c>
      <c r="W114" s="575"/>
      <c r="X114" s="575"/>
      <c r="Y114" s="576"/>
      <c r="Z114" s="577" t="str">
        <f>IF('4G(控)'!$Z114="","",'4G(控)'!$Z114)</f>
        <v/>
      </c>
      <c r="AA114" s="578"/>
      <c r="AB114" s="578"/>
      <c r="AC114" s="578"/>
      <c r="AD114" s="579"/>
      <c r="AE114" s="563" t="str">
        <f>IF('4G(控)'!$AE114="","",'4G(控)'!$AE114)</f>
        <v/>
      </c>
      <c r="AF114" s="564"/>
      <c r="AG114" s="564"/>
      <c r="AH114" s="564"/>
      <c r="AI114" s="564"/>
      <c r="AJ114" s="564"/>
      <c r="AK114" s="564"/>
      <c r="AL114" s="564"/>
      <c r="AM114" s="565"/>
      <c r="AN114" s="44"/>
      <c r="AO114" s="45"/>
    </row>
    <row r="115" spans="1:41" ht="24.95" customHeight="1">
      <c r="A115" s="544" t="str">
        <f>IF('4G(控)'!$A115="","",'4G(控)'!$A115)</f>
        <v/>
      </c>
      <c r="B115" s="545"/>
      <c r="C115" s="545"/>
      <c r="D115" s="545"/>
      <c r="E115" s="566" t="str">
        <f>IF('4G(控)'!$E115="",""," "&amp;'4G(控)'!$E115)</f>
        <v/>
      </c>
      <c r="F115" s="567"/>
      <c r="G115" s="567"/>
      <c r="H115" s="567"/>
      <c r="I115" s="567"/>
      <c r="J115" s="567"/>
      <c r="K115" s="567"/>
      <c r="L115" s="567"/>
      <c r="M115" s="567"/>
      <c r="N115" s="567"/>
      <c r="O115" s="567"/>
      <c r="P115" s="568"/>
      <c r="Q115" s="569" t="str">
        <f>IF('4G(控)'!$Q115="","",'4G(控)'!$Q115)</f>
        <v/>
      </c>
      <c r="R115" s="570"/>
      <c r="S115" s="571"/>
      <c r="T115" s="572" t="str">
        <f>IF('4G(控)'!$T115="","",'4G(控)'!$T115)</f>
        <v/>
      </c>
      <c r="U115" s="573"/>
      <c r="V115" s="574" t="str">
        <f>IF('4G(控)'!$V115="","",'4G(控)'!$V115)</f>
        <v/>
      </c>
      <c r="W115" s="575"/>
      <c r="X115" s="575"/>
      <c r="Y115" s="576"/>
      <c r="Z115" s="577" t="str">
        <f>IF('4G(控)'!$Z115="","",'4G(控)'!$Z115)</f>
        <v/>
      </c>
      <c r="AA115" s="578"/>
      <c r="AB115" s="578"/>
      <c r="AC115" s="578"/>
      <c r="AD115" s="579"/>
      <c r="AE115" s="563" t="str">
        <f>IF('4G(控)'!$AE115="","",'4G(控)'!$AE115)</f>
        <v/>
      </c>
      <c r="AF115" s="564"/>
      <c r="AG115" s="564"/>
      <c r="AH115" s="564"/>
      <c r="AI115" s="564"/>
      <c r="AJ115" s="564"/>
      <c r="AK115" s="564"/>
      <c r="AL115" s="564"/>
      <c r="AM115" s="565"/>
      <c r="AN115" s="44"/>
      <c r="AO115" s="45"/>
    </row>
    <row r="116" spans="1:41" ht="24.95" customHeight="1">
      <c r="A116" s="544" t="str">
        <f>IF('4G(控)'!$A116="","",'4G(控)'!$A116)</f>
        <v/>
      </c>
      <c r="B116" s="545"/>
      <c r="C116" s="545"/>
      <c r="D116" s="545"/>
      <c r="E116" s="566" t="str">
        <f>IF('4G(控)'!$E116="",""," "&amp;'4G(控)'!$E116)</f>
        <v/>
      </c>
      <c r="F116" s="567"/>
      <c r="G116" s="567"/>
      <c r="H116" s="567"/>
      <c r="I116" s="567"/>
      <c r="J116" s="567"/>
      <c r="K116" s="567"/>
      <c r="L116" s="567"/>
      <c r="M116" s="567"/>
      <c r="N116" s="567"/>
      <c r="O116" s="567"/>
      <c r="P116" s="568"/>
      <c r="Q116" s="569" t="str">
        <f>IF('4G(控)'!$Q116="","",'4G(控)'!$Q116)</f>
        <v/>
      </c>
      <c r="R116" s="570"/>
      <c r="S116" s="571"/>
      <c r="T116" s="572" t="str">
        <f>IF('4G(控)'!$T116="","",'4G(控)'!$T116)</f>
        <v/>
      </c>
      <c r="U116" s="573"/>
      <c r="V116" s="574" t="str">
        <f>IF('4G(控)'!$V116="","",'4G(控)'!$V116)</f>
        <v/>
      </c>
      <c r="W116" s="575"/>
      <c r="X116" s="575"/>
      <c r="Y116" s="576"/>
      <c r="Z116" s="577" t="str">
        <f>IF('4G(控)'!$Z116="","",'4G(控)'!$Z116)</f>
        <v/>
      </c>
      <c r="AA116" s="578"/>
      <c r="AB116" s="578"/>
      <c r="AC116" s="578"/>
      <c r="AD116" s="579"/>
      <c r="AE116" s="563" t="str">
        <f>IF('4G(控)'!$AE116="","",'4G(控)'!$AE116)</f>
        <v/>
      </c>
      <c r="AF116" s="564"/>
      <c r="AG116" s="564"/>
      <c r="AH116" s="564"/>
      <c r="AI116" s="564"/>
      <c r="AJ116" s="564"/>
      <c r="AK116" s="564"/>
      <c r="AL116" s="564"/>
      <c r="AM116" s="565"/>
      <c r="AN116" s="44"/>
      <c r="AO116" s="45"/>
    </row>
    <row r="117" spans="1:41" ht="24.95" customHeight="1">
      <c r="A117" s="544" t="str">
        <f>IF('4G(控)'!$A117="","",'4G(控)'!$A117)</f>
        <v/>
      </c>
      <c r="B117" s="545"/>
      <c r="C117" s="545"/>
      <c r="D117" s="545"/>
      <c r="E117" s="566" t="str">
        <f>IF('4G(控)'!$E117="",""," "&amp;'4G(控)'!$E117)</f>
        <v/>
      </c>
      <c r="F117" s="567"/>
      <c r="G117" s="567"/>
      <c r="H117" s="567"/>
      <c r="I117" s="567"/>
      <c r="J117" s="567"/>
      <c r="K117" s="567"/>
      <c r="L117" s="567"/>
      <c r="M117" s="567"/>
      <c r="N117" s="567"/>
      <c r="O117" s="567"/>
      <c r="P117" s="568"/>
      <c r="Q117" s="569" t="str">
        <f>IF('4G(控)'!$Q117="","",'4G(控)'!$Q117)</f>
        <v/>
      </c>
      <c r="R117" s="570"/>
      <c r="S117" s="571"/>
      <c r="T117" s="572" t="str">
        <f>IF('4G(控)'!$T117="","",'4G(控)'!$T117)</f>
        <v/>
      </c>
      <c r="U117" s="573"/>
      <c r="V117" s="574" t="str">
        <f>IF('4G(控)'!$V117="","",'4G(控)'!$V117)</f>
        <v/>
      </c>
      <c r="W117" s="575"/>
      <c r="X117" s="575"/>
      <c r="Y117" s="576"/>
      <c r="Z117" s="577" t="str">
        <f>IF('4G(控)'!$Z117="","",'4G(控)'!$Z117)</f>
        <v/>
      </c>
      <c r="AA117" s="578"/>
      <c r="AB117" s="578"/>
      <c r="AC117" s="578"/>
      <c r="AD117" s="579"/>
      <c r="AE117" s="563" t="str">
        <f>IF('4G(控)'!$AE117="","",'4G(控)'!$AE117)</f>
        <v/>
      </c>
      <c r="AF117" s="564"/>
      <c r="AG117" s="564"/>
      <c r="AH117" s="564"/>
      <c r="AI117" s="564"/>
      <c r="AJ117" s="564"/>
      <c r="AK117" s="564"/>
      <c r="AL117" s="564"/>
      <c r="AM117" s="565"/>
      <c r="AN117" s="44"/>
      <c r="AO117" s="45"/>
    </row>
    <row r="118" spans="1:41" ht="24.95" customHeight="1">
      <c r="A118" s="544" t="str">
        <f>IF('4G(控)'!$A118="","",'4G(控)'!$A118)</f>
        <v/>
      </c>
      <c r="B118" s="545"/>
      <c r="C118" s="545"/>
      <c r="D118" s="545"/>
      <c r="E118" s="566" t="str">
        <f>IF('4G(控)'!$E118="",""," "&amp;'4G(控)'!$E118)</f>
        <v/>
      </c>
      <c r="F118" s="567"/>
      <c r="G118" s="567"/>
      <c r="H118" s="567"/>
      <c r="I118" s="567"/>
      <c r="J118" s="567"/>
      <c r="K118" s="567"/>
      <c r="L118" s="567"/>
      <c r="M118" s="567"/>
      <c r="N118" s="567"/>
      <c r="O118" s="567"/>
      <c r="P118" s="568"/>
      <c r="Q118" s="569" t="str">
        <f>IF('4G(控)'!$Q118="","",'4G(控)'!$Q118)</f>
        <v/>
      </c>
      <c r="R118" s="570"/>
      <c r="S118" s="571"/>
      <c r="T118" s="572" t="str">
        <f>IF('4G(控)'!$T118="","",'4G(控)'!$T118)</f>
        <v/>
      </c>
      <c r="U118" s="573"/>
      <c r="V118" s="574" t="str">
        <f>IF('4G(控)'!$V118="","",'4G(控)'!$V118)</f>
        <v/>
      </c>
      <c r="W118" s="575"/>
      <c r="X118" s="575"/>
      <c r="Y118" s="576"/>
      <c r="Z118" s="577" t="str">
        <f>IF('4G(控)'!$Z118="","",'4G(控)'!$Z118)</f>
        <v/>
      </c>
      <c r="AA118" s="578"/>
      <c r="AB118" s="578"/>
      <c r="AC118" s="578"/>
      <c r="AD118" s="579"/>
      <c r="AE118" s="563" t="str">
        <f>IF('4G(控)'!$AE118="","",'4G(控)'!$AE118)</f>
        <v/>
      </c>
      <c r="AF118" s="564"/>
      <c r="AG118" s="564"/>
      <c r="AH118" s="564"/>
      <c r="AI118" s="564"/>
      <c r="AJ118" s="564"/>
      <c r="AK118" s="564"/>
      <c r="AL118" s="564"/>
      <c r="AM118" s="565"/>
      <c r="AN118" s="44"/>
      <c r="AO118" s="45"/>
    </row>
    <row r="119" spans="1:41" ht="24.95" customHeight="1">
      <c r="A119" s="544" t="str">
        <f>IF('4G(控)'!$A119="","",'4G(控)'!$A119)</f>
        <v/>
      </c>
      <c r="B119" s="545"/>
      <c r="C119" s="545"/>
      <c r="D119" s="545"/>
      <c r="E119" s="566" t="str">
        <f>IF('4G(控)'!$E119="",""," "&amp;'4G(控)'!$E119)</f>
        <v/>
      </c>
      <c r="F119" s="567"/>
      <c r="G119" s="567"/>
      <c r="H119" s="567"/>
      <c r="I119" s="567"/>
      <c r="J119" s="567"/>
      <c r="K119" s="567"/>
      <c r="L119" s="567"/>
      <c r="M119" s="567"/>
      <c r="N119" s="567"/>
      <c r="O119" s="567"/>
      <c r="P119" s="568"/>
      <c r="Q119" s="569" t="str">
        <f>IF('4G(控)'!$Q119="","",'4G(控)'!$Q119)</f>
        <v/>
      </c>
      <c r="R119" s="570"/>
      <c r="S119" s="571"/>
      <c r="T119" s="572" t="str">
        <f>IF('4G(控)'!$T119="","",'4G(控)'!$T119)</f>
        <v/>
      </c>
      <c r="U119" s="573"/>
      <c r="V119" s="574" t="str">
        <f>IF('4G(控)'!$V119="","",'4G(控)'!$V119)</f>
        <v/>
      </c>
      <c r="W119" s="575"/>
      <c r="X119" s="575"/>
      <c r="Y119" s="576"/>
      <c r="Z119" s="577" t="str">
        <f>IF('4G(控)'!$Z119="","",'4G(控)'!$Z119)</f>
        <v/>
      </c>
      <c r="AA119" s="578"/>
      <c r="AB119" s="578"/>
      <c r="AC119" s="578"/>
      <c r="AD119" s="579"/>
      <c r="AE119" s="563" t="str">
        <f>IF('4G(控)'!$AE119="","",'4G(控)'!$AE119)</f>
        <v/>
      </c>
      <c r="AF119" s="564"/>
      <c r="AG119" s="564"/>
      <c r="AH119" s="564"/>
      <c r="AI119" s="564"/>
      <c r="AJ119" s="564"/>
      <c r="AK119" s="564"/>
      <c r="AL119" s="564"/>
      <c r="AM119" s="565"/>
      <c r="AN119" s="44"/>
      <c r="AO119" s="45"/>
    </row>
    <row r="120" spans="1:41" ht="24.95" customHeight="1">
      <c r="A120" s="544" t="str">
        <f>IF('4G(控)'!$A120="","",'4G(控)'!$A120)</f>
        <v/>
      </c>
      <c r="B120" s="545"/>
      <c r="C120" s="545"/>
      <c r="D120" s="545"/>
      <c r="E120" s="566" t="str">
        <f>IF('4G(控)'!$E120="",""," "&amp;'4G(控)'!$E120)</f>
        <v/>
      </c>
      <c r="F120" s="567"/>
      <c r="G120" s="567"/>
      <c r="H120" s="567"/>
      <c r="I120" s="567"/>
      <c r="J120" s="567"/>
      <c r="K120" s="567"/>
      <c r="L120" s="567"/>
      <c r="M120" s="567"/>
      <c r="N120" s="567"/>
      <c r="O120" s="567"/>
      <c r="P120" s="568"/>
      <c r="Q120" s="569" t="str">
        <f>IF('4G(控)'!$Q120="","",'4G(控)'!$Q120)</f>
        <v/>
      </c>
      <c r="R120" s="570"/>
      <c r="S120" s="571"/>
      <c r="T120" s="572" t="str">
        <f>IF('4G(控)'!$T120="","",'4G(控)'!$T120)</f>
        <v/>
      </c>
      <c r="U120" s="573"/>
      <c r="V120" s="574" t="str">
        <f>IF('4G(控)'!$V120="","",'4G(控)'!$V120)</f>
        <v/>
      </c>
      <c r="W120" s="575"/>
      <c r="X120" s="575"/>
      <c r="Y120" s="576"/>
      <c r="Z120" s="577" t="str">
        <f>IF('4G(控)'!$Z120="","",'4G(控)'!$Z120)</f>
        <v/>
      </c>
      <c r="AA120" s="578"/>
      <c r="AB120" s="578"/>
      <c r="AC120" s="578"/>
      <c r="AD120" s="579"/>
      <c r="AE120" s="563" t="str">
        <f>IF('4G(控)'!$AE120="","",'4G(控)'!$AE120)</f>
        <v/>
      </c>
      <c r="AF120" s="564"/>
      <c r="AG120" s="564"/>
      <c r="AH120" s="564"/>
      <c r="AI120" s="564"/>
      <c r="AJ120" s="564"/>
      <c r="AK120" s="564"/>
      <c r="AL120" s="564"/>
      <c r="AM120" s="565"/>
      <c r="AN120" s="44"/>
      <c r="AO120" s="45"/>
    </row>
    <row r="121" spans="1:41" ht="24.95" customHeight="1">
      <c r="A121" s="544" t="str">
        <f>IF('4G(控)'!$A121="","",'4G(控)'!$A121)</f>
        <v/>
      </c>
      <c r="B121" s="545"/>
      <c r="C121" s="545"/>
      <c r="D121" s="545"/>
      <c r="E121" s="566" t="str">
        <f>IF('4G(控)'!$E121="",""," "&amp;'4G(控)'!$E121)</f>
        <v/>
      </c>
      <c r="F121" s="567"/>
      <c r="G121" s="567"/>
      <c r="H121" s="567"/>
      <c r="I121" s="567"/>
      <c r="J121" s="567"/>
      <c r="K121" s="567"/>
      <c r="L121" s="567"/>
      <c r="M121" s="567"/>
      <c r="N121" s="567"/>
      <c r="O121" s="567"/>
      <c r="P121" s="568"/>
      <c r="Q121" s="569" t="str">
        <f>IF('4G(控)'!$Q121="","",'4G(控)'!$Q121)</f>
        <v/>
      </c>
      <c r="R121" s="570"/>
      <c r="S121" s="571"/>
      <c r="T121" s="572" t="str">
        <f>IF('4G(控)'!$T121="","",'4G(控)'!$T121)</f>
        <v/>
      </c>
      <c r="U121" s="573"/>
      <c r="V121" s="574" t="str">
        <f>IF('4G(控)'!$V121="","",'4G(控)'!$V121)</f>
        <v/>
      </c>
      <c r="W121" s="575"/>
      <c r="X121" s="575"/>
      <c r="Y121" s="576"/>
      <c r="Z121" s="577" t="str">
        <f>IF('4G(控)'!$Z121="","",'4G(控)'!$Z121)</f>
        <v/>
      </c>
      <c r="AA121" s="578"/>
      <c r="AB121" s="578"/>
      <c r="AC121" s="578"/>
      <c r="AD121" s="579"/>
      <c r="AE121" s="563" t="str">
        <f>IF('4G(控)'!$AE121="","",'4G(控)'!$AE121)</f>
        <v/>
      </c>
      <c r="AF121" s="564"/>
      <c r="AG121" s="564"/>
      <c r="AH121" s="564"/>
      <c r="AI121" s="564"/>
      <c r="AJ121" s="564"/>
      <c r="AK121" s="564"/>
      <c r="AL121" s="564"/>
      <c r="AM121" s="565"/>
      <c r="AN121" s="44"/>
      <c r="AO121" s="45"/>
    </row>
    <row r="122" spans="1:41" ht="24.95" customHeight="1">
      <c r="A122" s="544" t="str">
        <f>IF('4G(控)'!$A122="","",'4G(控)'!$A122)</f>
        <v/>
      </c>
      <c r="B122" s="545"/>
      <c r="C122" s="545"/>
      <c r="D122" s="545"/>
      <c r="E122" s="566" t="str">
        <f>IF('4G(控)'!$E122="",""," "&amp;'4G(控)'!$E122)</f>
        <v/>
      </c>
      <c r="F122" s="567"/>
      <c r="G122" s="567"/>
      <c r="H122" s="567"/>
      <c r="I122" s="567"/>
      <c r="J122" s="567"/>
      <c r="K122" s="567"/>
      <c r="L122" s="567"/>
      <c r="M122" s="567"/>
      <c r="N122" s="567"/>
      <c r="O122" s="567"/>
      <c r="P122" s="568"/>
      <c r="Q122" s="569" t="str">
        <f>IF('4G(控)'!$Q122="","",'4G(控)'!$Q122)</f>
        <v/>
      </c>
      <c r="R122" s="570"/>
      <c r="S122" s="571"/>
      <c r="T122" s="572" t="str">
        <f>IF('4G(控)'!$T122="","",'4G(控)'!$T122)</f>
        <v/>
      </c>
      <c r="U122" s="573"/>
      <c r="V122" s="574" t="str">
        <f>IF('4G(控)'!$V122="","",'4G(控)'!$V122)</f>
        <v/>
      </c>
      <c r="W122" s="575"/>
      <c r="X122" s="575"/>
      <c r="Y122" s="576"/>
      <c r="Z122" s="577" t="str">
        <f>IF('4G(控)'!$Z122="","",'4G(控)'!$Z122)</f>
        <v/>
      </c>
      <c r="AA122" s="578"/>
      <c r="AB122" s="578"/>
      <c r="AC122" s="578"/>
      <c r="AD122" s="579"/>
      <c r="AE122" s="563" t="str">
        <f>IF('4G(控)'!$AE122="","",'4G(控)'!$AE122)</f>
        <v/>
      </c>
      <c r="AF122" s="564"/>
      <c r="AG122" s="564"/>
      <c r="AH122" s="564"/>
      <c r="AI122" s="564"/>
      <c r="AJ122" s="564"/>
      <c r="AK122" s="564"/>
      <c r="AL122" s="564"/>
      <c r="AM122" s="565"/>
      <c r="AN122" s="44"/>
      <c r="AO122" s="45"/>
    </row>
    <row r="123" spans="1:41" ht="24.95" customHeight="1">
      <c r="A123" s="58"/>
      <c r="B123" s="59"/>
      <c r="C123" s="59"/>
      <c r="D123" s="59"/>
      <c r="E123" s="59"/>
      <c r="F123" s="59"/>
      <c r="G123" s="59"/>
      <c r="H123" s="59"/>
      <c r="I123" s="59"/>
      <c r="J123" s="59"/>
      <c r="K123" s="428" t="s">
        <v>78</v>
      </c>
      <c r="L123" s="428"/>
      <c r="M123" s="428"/>
      <c r="N123" s="428"/>
      <c r="O123" s="428"/>
      <c r="P123" s="59"/>
      <c r="Q123" s="59"/>
      <c r="R123" s="59"/>
      <c r="S123" s="59"/>
      <c r="T123" s="59"/>
      <c r="U123" s="59"/>
      <c r="V123" s="59"/>
      <c r="W123" s="59"/>
      <c r="X123" s="59"/>
      <c r="Y123" s="60"/>
      <c r="Z123" s="408" t="str">
        <f>IF('4G(控)'!$Z123="","",'4G(控)'!$Z123)</f>
        <v/>
      </c>
      <c r="AA123" s="408"/>
      <c r="AB123" s="408"/>
      <c r="AC123" s="408"/>
      <c r="AD123" s="408"/>
      <c r="AE123" s="371" t="s">
        <v>64</v>
      </c>
      <c r="AF123" s="80"/>
      <c r="AG123" s="80"/>
      <c r="AH123" s="81"/>
      <c r="AI123" s="529" t="str">
        <f>IF('4G(控)'!$AI$25="","",'4G(控)'!$AI$25)</f>
        <v/>
      </c>
      <c r="AJ123" s="530"/>
      <c r="AK123" s="530"/>
      <c r="AL123" s="33" t="s">
        <v>24</v>
      </c>
      <c r="AM123" s="80" t="str">
        <f>IF('4G(控)'!$AM$25="","",'4G(控)'!$AM$25)</f>
        <v/>
      </c>
      <c r="AN123" s="80"/>
      <c r="AO123" s="531"/>
    </row>
  </sheetData>
  <sheetProtection algorithmName="SHA-512" hashValue="67GYNwVgigMojydGa550vjt37O4IcFtwUrrGUF3HV7D+cJxCa5+VChRpC2+zxDLl2x/2roYDjW/fXXt0T4x/pQ==" saltValue="y/yn9TQ3EwhZ2CD6f1rhIA==" spinCount="100000" sheet="1" objects="1" scenarios="1"/>
  <mergeCells count="692">
    <mergeCell ref="AE122:AM122"/>
    <mergeCell ref="K123:O123"/>
    <mergeCell ref="Z123:AD123"/>
    <mergeCell ref="AE123:AH123"/>
    <mergeCell ref="AI123:AK123"/>
    <mergeCell ref="AM123:AO123"/>
    <mergeCell ref="A122:D122"/>
    <mergeCell ref="E122:P122"/>
    <mergeCell ref="Q122:S122"/>
    <mergeCell ref="T122:U122"/>
    <mergeCell ref="V122:Y122"/>
    <mergeCell ref="Z122:AD122"/>
    <mergeCell ref="AE120:AM120"/>
    <mergeCell ref="A121:D121"/>
    <mergeCell ref="E121:P121"/>
    <mergeCell ref="Q121:S121"/>
    <mergeCell ref="T121:U121"/>
    <mergeCell ref="V121:Y121"/>
    <mergeCell ref="Z121:AD121"/>
    <mergeCell ref="AE121:AM121"/>
    <mergeCell ref="A120:D120"/>
    <mergeCell ref="E120:P120"/>
    <mergeCell ref="Q120:S120"/>
    <mergeCell ref="T120:U120"/>
    <mergeCell ref="V120:Y120"/>
    <mergeCell ref="Z120:AD120"/>
    <mergeCell ref="AE118:AM118"/>
    <mergeCell ref="A119:D119"/>
    <mergeCell ref="E119:P119"/>
    <mergeCell ref="Q119:S119"/>
    <mergeCell ref="T119:U119"/>
    <mergeCell ref="V119:Y119"/>
    <mergeCell ref="Z119:AD119"/>
    <mergeCell ref="AE119:AM119"/>
    <mergeCell ref="A118:D118"/>
    <mergeCell ref="E118:P118"/>
    <mergeCell ref="Q118:S118"/>
    <mergeCell ref="T118:U118"/>
    <mergeCell ref="V118:Y118"/>
    <mergeCell ref="Z118:AD118"/>
    <mergeCell ref="AE116:AM116"/>
    <mergeCell ref="A117:D117"/>
    <mergeCell ref="E117:P117"/>
    <mergeCell ref="Q117:S117"/>
    <mergeCell ref="T117:U117"/>
    <mergeCell ref="V117:Y117"/>
    <mergeCell ref="Z117:AD117"/>
    <mergeCell ref="AE117:AM117"/>
    <mergeCell ref="A116:D116"/>
    <mergeCell ref="E116:P116"/>
    <mergeCell ref="Q116:S116"/>
    <mergeCell ref="T116:U116"/>
    <mergeCell ref="V116:Y116"/>
    <mergeCell ref="Z116:AD116"/>
    <mergeCell ref="AE114:AM114"/>
    <mergeCell ref="A115:D115"/>
    <mergeCell ref="E115:P115"/>
    <mergeCell ref="Q115:S115"/>
    <mergeCell ref="T115:U115"/>
    <mergeCell ref="V115:Y115"/>
    <mergeCell ref="Z115:AD115"/>
    <mergeCell ref="AE115:AM115"/>
    <mergeCell ref="A114:D114"/>
    <mergeCell ref="E114:P114"/>
    <mergeCell ref="Q114:S114"/>
    <mergeCell ref="T114:U114"/>
    <mergeCell ref="V114:Y114"/>
    <mergeCell ref="Z114:AD114"/>
    <mergeCell ref="AE112:AM112"/>
    <mergeCell ref="A113:D113"/>
    <mergeCell ref="E113:P113"/>
    <mergeCell ref="Q113:S113"/>
    <mergeCell ref="T113:U113"/>
    <mergeCell ref="V113:Y113"/>
    <mergeCell ref="Z113:AD113"/>
    <mergeCell ref="AE113:AM113"/>
    <mergeCell ref="A112:D112"/>
    <mergeCell ref="E112:P112"/>
    <mergeCell ref="Q112:S112"/>
    <mergeCell ref="T112:U112"/>
    <mergeCell ref="V112:Y112"/>
    <mergeCell ref="Z112:AD112"/>
    <mergeCell ref="AE110:AM110"/>
    <mergeCell ref="A111:D111"/>
    <mergeCell ref="E111:P111"/>
    <mergeCell ref="Q111:S111"/>
    <mergeCell ref="T111:U111"/>
    <mergeCell ref="V111:Y111"/>
    <mergeCell ref="Z111:AD111"/>
    <mergeCell ref="AE111:AM111"/>
    <mergeCell ref="A110:D110"/>
    <mergeCell ref="E110:P110"/>
    <mergeCell ref="Q110:S110"/>
    <mergeCell ref="T110:U110"/>
    <mergeCell ref="V110:Y110"/>
    <mergeCell ref="Z110:AD110"/>
    <mergeCell ref="AE108:AM108"/>
    <mergeCell ref="A109:D109"/>
    <mergeCell ref="E109:P109"/>
    <mergeCell ref="Q109:S109"/>
    <mergeCell ref="T109:U109"/>
    <mergeCell ref="V109:Y109"/>
    <mergeCell ref="Z109:AD109"/>
    <mergeCell ref="AE109:AM109"/>
    <mergeCell ref="A108:D108"/>
    <mergeCell ref="E108:P108"/>
    <mergeCell ref="Q108:S108"/>
    <mergeCell ref="T108:U108"/>
    <mergeCell ref="V108:Y108"/>
    <mergeCell ref="Z108:AD108"/>
    <mergeCell ref="AE106:AM106"/>
    <mergeCell ref="A107:D107"/>
    <mergeCell ref="E107:P107"/>
    <mergeCell ref="Q107:S107"/>
    <mergeCell ref="T107:U107"/>
    <mergeCell ref="V107:Y107"/>
    <mergeCell ref="Z107:AD107"/>
    <mergeCell ref="AE107:AM107"/>
    <mergeCell ref="A106:D106"/>
    <mergeCell ref="E106:P106"/>
    <mergeCell ref="Q106:S106"/>
    <mergeCell ref="T106:U106"/>
    <mergeCell ref="V106:Y106"/>
    <mergeCell ref="Z106:AD106"/>
    <mergeCell ref="AE104:AO104"/>
    <mergeCell ref="A105:D105"/>
    <mergeCell ref="E105:P105"/>
    <mergeCell ref="Q105:S105"/>
    <mergeCell ref="T105:U105"/>
    <mergeCell ref="V105:Y105"/>
    <mergeCell ref="Z105:AD105"/>
    <mergeCell ref="AE105:AM105"/>
    <mergeCell ref="M101:Y101"/>
    <mergeCell ref="AA102:AC102"/>
    <mergeCell ref="AD102:AO102"/>
    <mergeCell ref="A103:AO103"/>
    <mergeCell ref="A104:D104"/>
    <mergeCell ref="E104:P104"/>
    <mergeCell ref="Q104:S104"/>
    <mergeCell ref="T104:U104"/>
    <mergeCell ref="V104:Y104"/>
    <mergeCell ref="Z104:AD104"/>
    <mergeCell ref="AE98:AM98"/>
    <mergeCell ref="K99:O99"/>
    <mergeCell ref="Z99:AD99"/>
    <mergeCell ref="AE99:AH99"/>
    <mergeCell ref="AI99:AK99"/>
    <mergeCell ref="AM99:AO99"/>
    <mergeCell ref="A98:D98"/>
    <mergeCell ref="E98:P98"/>
    <mergeCell ref="Q98:S98"/>
    <mergeCell ref="T98:U98"/>
    <mergeCell ref="V98:Y98"/>
    <mergeCell ref="Z98:AD98"/>
    <mergeCell ref="AE96:AM96"/>
    <mergeCell ref="A97:D97"/>
    <mergeCell ref="E97:P97"/>
    <mergeCell ref="Q97:S97"/>
    <mergeCell ref="T97:U97"/>
    <mergeCell ref="V97:Y97"/>
    <mergeCell ref="Z97:AD97"/>
    <mergeCell ref="AE97:AM97"/>
    <mergeCell ref="A96:D96"/>
    <mergeCell ref="E96:P96"/>
    <mergeCell ref="Q96:S96"/>
    <mergeCell ref="T96:U96"/>
    <mergeCell ref="V96:Y96"/>
    <mergeCell ref="Z96:AD96"/>
    <mergeCell ref="AE94:AM94"/>
    <mergeCell ref="A95:D95"/>
    <mergeCell ref="E95:P95"/>
    <mergeCell ref="Q95:S95"/>
    <mergeCell ref="T95:U95"/>
    <mergeCell ref="V95:Y95"/>
    <mergeCell ref="Z95:AD95"/>
    <mergeCell ref="AE95:AM95"/>
    <mergeCell ref="A94:D94"/>
    <mergeCell ref="E94:P94"/>
    <mergeCell ref="Q94:S94"/>
    <mergeCell ref="T94:U94"/>
    <mergeCell ref="V94:Y94"/>
    <mergeCell ref="Z94:AD94"/>
    <mergeCell ref="AE92:AM92"/>
    <mergeCell ref="A93:D93"/>
    <mergeCell ref="E93:P93"/>
    <mergeCell ref="Q93:S93"/>
    <mergeCell ref="T93:U93"/>
    <mergeCell ref="V93:Y93"/>
    <mergeCell ref="Z93:AD93"/>
    <mergeCell ref="AE93:AM93"/>
    <mergeCell ref="A92:D92"/>
    <mergeCell ref="E92:P92"/>
    <mergeCell ref="Q92:S92"/>
    <mergeCell ref="T92:U92"/>
    <mergeCell ref="V92:Y92"/>
    <mergeCell ref="Z92:AD92"/>
    <mergeCell ref="AE90:AM90"/>
    <mergeCell ref="A91:D91"/>
    <mergeCell ref="E91:P91"/>
    <mergeCell ref="Q91:S91"/>
    <mergeCell ref="T91:U91"/>
    <mergeCell ref="V91:Y91"/>
    <mergeCell ref="Z91:AD91"/>
    <mergeCell ref="AE91:AM91"/>
    <mergeCell ref="A90:D90"/>
    <mergeCell ref="E90:P90"/>
    <mergeCell ref="Q90:S90"/>
    <mergeCell ref="T90:U90"/>
    <mergeCell ref="V90:Y90"/>
    <mergeCell ref="Z90:AD90"/>
    <mergeCell ref="AE88:AM88"/>
    <mergeCell ref="A89:D89"/>
    <mergeCell ref="E89:P89"/>
    <mergeCell ref="Q89:S89"/>
    <mergeCell ref="T89:U89"/>
    <mergeCell ref="V89:Y89"/>
    <mergeCell ref="Z89:AD89"/>
    <mergeCell ref="AE89:AM89"/>
    <mergeCell ref="A88:D88"/>
    <mergeCell ref="E88:P88"/>
    <mergeCell ref="Q88:S88"/>
    <mergeCell ref="T88:U88"/>
    <mergeCell ref="V88:Y88"/>
    <mergeCell ref="Z88:AD88"/>
    <mergeCell ref="AE86:AM86"/>
    <mergeCell ref="A87:D87"/>
    <mergeCell ref="E87:P87"/>
    <mergeCell ref="Q87:S87"/>
    <mergeCell ref="T87:U87"/>
    <mergeCell ref="V87:Y87"/>
    <mergeCell ref="Z87:AD87"/>
    <mergeCell ref="AE87:AM87"/>
    <mergeCell ref="A86:D86"/>
    <mergeCell ref="E86:P86"/>
    <mergeCell ref="Q86:S86"/>
    <mergeCell ref="T86:U86"/>
    <mergeCell ref="V86:Y86"/>
    <mergeCell ref="Z86:AD86"/>
    <mergeCell ref="AE84:AM84"/>
    <mergeCell ref="A85:D85"/>
    <mergeCell ref="E85:P85"/>
    <mergeCell ref="Q85:S85"/>
    <mergeCell ref="T85:U85"/>
    <mergeCell ref="V85:Y85"/>
    <mergeCell ref="Z85:AD85"/>
    <mergeCell ref="AE85:AM85"/>
    <mergeCell ref="A84:D84"/>
    <mergeCell ref="E84:P84"/>
    <mergeCell ref="Q84:S84"/>
    <mergeCell ref="T84:U84"/>
    <mergeCell ref="V84:Y84"/>
    <mergeCell ref="Z84:AD84"/>
    <mergeCell ref="AE82:AM82"/>
    <mergeCell ref="A83:D83"/>
    <mergeCell ref="E83:P83"/>
    <mergeCell ref="Q83:S83"/>
    <mergeCell ref="T83:U83"/>
    <mergeCell ref="V83:Y83"/>
    <mergeCell ref="Z83:AD83"/>
    <mergeCell ref="AE83:AM83"/>
    <mergeCell ref="A82:D82"/>
    <mergeCell ref="E82:P82"/>
    <mergeCell ref="Q82:S82"/>
    <mergeCell ref="T82:U82"/>
    <mergeCell ref="V82:Y82"/>
    <mergeCell ref="Z82:AD82"/>
    <mergeCell ref="AE80:AO80"/>
    <mergeCell ref="A81:D81"/>
    <mergeCell ref="E81:P81"/>
    <mergeCell ref="Q81:S81"/>
    <mergeCell ref="T81:U81"/>
    <mergeCell ref="V81:Y81"/>
    <mergeCell ref="Z81:AD81"/>
    <mergeCell ref="AE81:AM81"/>
    <mergeCell ref="M77:Y77"/>
    <mergeCell ref="AA78:AC78"/>
    <mergeCell ref="AD78:AO78"/>
    <mergeCell ref="A79:AO79"/>
    <mergeCell ref="A80:D80"/>
    <mergeCell ref="E80:P80"/>
    <mergeCell ref="Q80:S80"/>
    <mergeCell ref="T80:U80"/>
    <mergeCell ref="V80:Y80"/>
    <mergeCell ref="Z80:AD80"/>
    <mergeCell ref="AE74:AM74"/>
    <mergeCell ref="K75:O75"/>
    <mergeCell ref="Z75:AD75"/>
    <mergeCell ref="AE75:AH75"/>
    <mergeCell ref="AI75:AK75"/>
    <mergeCell ref="AM75:AO75"/>
    <mergeCell ref="A74:D74"/>
    <mergeCell ref="E74:P74"/>
    <mergeCell ref="Q74:S74"/>
    <mergeCell ref="T74:U74"/>
    <mergeCell ref="V74:Y74"/>
    <mergeCell ref="Z74:AD74"/>
    <mergeCell ref="AE72:AM72"/>
    <mergeCell ref="A73:D73"/>
    <mergeCell ref="E73:P73"/>
    <mergeCell ref="Q73:S73"/>
    <mergeCell ref="T73:U73"/>
    <mergeCell ref="V73:Y73"/>
    <mergeCell ref="Z73:AD73"/>
    <mergeCell ref="AE73:AM73"/>
    <mergeCell ref="A72:D72"/>
    <mergeCell ref="E72:P72"/>
    <mergeCell ref="Q72:S72"/>
    <mergeCell ref="T72:U72"/>
    <mergeCell ref="V72:Y72"/>
    <mergeCell ref="Z72:AD72"/>
    <mergeCell ref="AE70:AM70"/>
    <mergeCell ref="A71:D71"/>
    <mergeCell ref="E71:P71"/>
    <mergeCell ref="Q71:S71"/>
    <mergeCell ref="T71:U71"/>
    <mergeCell ref="V71:Y71"/>
    <mergeCell ref="Z71:AD71"/>
    <mergeCell ref="AE71:AM71"/>
    <mergeCell ref="A70:D70"/>
    <mergeCell ref="E70:P70"/>
    <mergeCell ref="Q70:S70"/>
    <mergeCell ref="T70:U70"/>
    <mergeCell ref="V70:Y70"/>
    <mergeCell ref="Z70:AD70"/>
    <mergeCell ref="AE68:AM68"/>
    <mergeCell ref="A69:D69"/>
    <mergeCell ref="E69:P69"/>
    <mergeCell ref="Q69:S69"/>
    <mergeCell ref="T69:U69"/>
    <mergeCell ref="V69:Y69"/>
    <mergeCell ref="Z69:AD69"/>
    <mergeCell ref="AE69:AM69"/>
    <mergeCell ref="A68:D68"/>
    <mergeCell ref="E68:P68"/>
    <mergeCell ref="Q68:S68"/>
    <mergeCell ref="T68:U68"/>
    <mergeCell ref="V68:Y68"/>
    <mergeCell ref="Z68:AD68"/>
    <mergeCell ref="AE66:AM66"/>
    <mergeCell ref="A67:D67"/>
    <mergeCell ref="E67:P67"/>
    <mergeCell ref="Q67:S67"/>
    <mergeCell ref="T67:U67"/>
    <mergeCell ref="V67:Y67"/>
    <mergeCell ref="Z67:AD67"/>
    <mergeCell ref="AE67:AM67"/>
    <mergeCell ref="A66:D66"/>
    <mergeCell ref="E66:P66"/>
    <mergeCell ref="Q66:S66"/>
    <mergeCell ref="T66:U66"/>
    <mergeCell ref="V66:Y66"/>
    <mergeCell ref="Z66:AD66"/>
    <mergeCell ref="AE64:AM64"/>
    <mergeCell ref="A65:D65"/>
    <mergeCell ref="E65:P65"/>
    <mergeCell ref="Q65:S65"/>
    <mergeCell ref="T65:U65"/>
    <mergeCell ref="V65:Y65"/>
    <mergeCell ref="Z65:AD65"/>
    <mergeCell ref="AE65:AM65"/>
    <mergeCell ref="A64:D64"/>
    <mergeCell ref="E64:P64"/>
    <mergeCell ref="Q64:S64"/>
    <mergeCell ref="T64:U64"/>
    <mergeCell ref="V64:Y64"/>
    <mergeCell ref="Z64:AD64"/>
    <mergeCell ref="AE62:AM62"/>
    <mergeCell ref="A63:D63"/>
    <mergeCell ref="E63:P63"/>
    <mergeCell ref="Q63:S63"/>
    <mergeCell ref="T63:U63"/>
    <mergeCell ref="V63:Y63"/>
    <mergeCell ref="Z63:AD63"/>
    <mergeCell ref="AE63:AM63"/>
    <mergeCell ref="A62:D62"/>
    <mergeCell ref="E62:P62"/>
    <mergeCell ref="Q62:S62"/>
    <mergeCell ref="T62:U62"/>
    <mergeCell ref="V62:Y62"/>
    <mergeCell ref="Z62:AD62"/>
    <mergeCell ref="AE60:AM60"/>
    <mergeCell ref="A61:D61"/>
    <mergeCell ref="E61:P61"/>
    <mergeCell ref="Q61:S61"/>
    <mergeCell ref="T61:U61"/>
    <mergeCell ref="V61:Y61"/>
    <mergeCell ref="Z61:AD61"/>
    <mergeCell ref="AE61:AM61"/>
    <mergeCell ref="A60:D60"/>
    <mergeCell ref="E60:P60"/>
    <mergeCell ref="Q60:S60"/>
    <mergeCell ref="T60:U60"/>
    <mergeCell ref="V60:Y60"/>
    <mergeCell ref="Z60:AD60"/>
    <mergeCell ref="AE58:AM58"/>
    <mergeCell ref="A59:D59"/>
    <mergeCell ref="E59:P59"/>
    <mergeCell ref="Q59:S59"/>
    <mergeCell ref="T59:U59"/>
    <mergeCell ref="V59:Y59"/>
    <mergeCell ref="Z59:AD59"/>
    <mergeCell ref="AE59:AM59"/>
    <mergeCell ref="A58:D58"/>
    <mergeCell ref="E58:P58"/>
    <mergeCell ref="Q58:S58"/>
    <mergeCell ref="T58:U58"/>
    <mergeCell ref="V58:Y58"/>
    <mergeCell ref="Z58:AD58"/>
    <mergeCell ref="AE56:AO56"/>
    <mergeCell ref="A57:D57"/>
    <mergeCell ref="E57:P57"/>
    <mergeCell ref="Q57:S57"/>
    <mergeCell ref="T57:U57"/>
    <mergeCell ref="V57:Y57"/>
    <mergeCell ref="Z57:AD57"/>
    <mergeCell ref="AE57:AM57"/>
    <mergeCell ref="M53:Y53"/>
    <mergeCell ref="AA54:AC54"/>
    <mergeCell ref="AD54:AO54"/>
    <mergeCell ref="A55:AO55"/>
    <mergeCell ref="A56:D56"/>
    <mergeCell ref="E56:P56"/>
    <mergeCell ref="Q56:S56"/>
    <mergeCell ref="T56:U56"/>
    <mergeCell ref="V56:Y56"/>
    <mergeCell ref="Z56:AD56"/>
    <mergeCell ref="AE50:AM50"/>
    <mergeCell ref="K51:O51"/>
    <mergeCell ref="Z51:AD51"/>
    <mergeCell ref="AE51:AH51"/>
    <mergeCell ref="AI51:AK51"/>
    <mergeCell ref="AM51:AO51"/>
    <mergeCell ref="A50:D50"/>
    <mergeCell ref="E50:P50"/>
    <mergeCell ref="Q50:S50"/>
    <mergeCell ref="T50:U50"/>
    <mergeCell ref="V50:Y50"/>
    <mergeCell ref="Z50:AD50"/>
    <mergeCell ref="AE48:AM48"/>
    <mergeCell ref="A49:D49"/>
    <mergeCell ref="E49:P49"/>
    <mergeCell ref="Q49:S49"/>
    <mergeCell ref="T49:U49"/>
    <mergeCell ref="V49:Y49"/>
    <mergeCell ref="Z49:AD49"/>
    <mergeCell ref="AE49:AM49"/>
    <mergeCell ref="A48:D48"/>
    <mergeCell ref="E48:P48"/>
    <mergeCell ref="Q48:S48"/>
    <mergeCell ref="T48:U48"/>
    <mergeCell ref="V48:Y48"/>
    <mergeCell ref="Z48:AD48"/>
    <mergeCell ref="AE46:AM46"/>
    <mergeCell ref="A47:D47"/>
    <mergeCell ref="E47:P47"/>
    <mergeCell ref="Q47:S47"/>
    <mergeCell ref="T47:U47"/>
    <mergeCell ref="V47:Y47"/>
    <mergeCell ref="Z47:AD47"/>
    <mergeCell ref="AE47:AM47"/>
    <mergeCell ref="A46:D46"/>
    <mergeCell ref="E46:P46"/>
    <mergeCell ref="Q46:S46"/>
    <mergeCell ref="T46:U46"/>
    <mergeCell ref="V46:Y46"/>
    <mergeCell ref="Z46:AD46"/>
    <mergeCell ref="AE44:AM44"/>
    <mergeCell ref="A45:D45"/>
    <mergeCell ref="E45:P45"/>
    <mergeCell ref="Q45:S45"/>
    <mergeCell ref="T45:U45"/>
    <mergeCell ref="V45:Y45"/>
    <mergeCell ref="Z45:AD45"/>
    <mergeCell ref="AE45:AM45"/>
    <mergeCell ref="A44:D44"/>
    <mergeCell ref="E44:P44"/>
    <mergeCell ref="Q44:S44"/>
    <mergeCell ref="T44:U44"/>
    <mergeCell ref="V44:Y44"/>
    <mergeCell ref="Z44:AD44"/>
    <mergeCell ref="AE42:AM42"/>
    <mergeCell ref="A43:D43"/>
    <mergeCell ref="E43:P43"/>
    <mergeCell ref="Q43:S43"/>
    <mergeCell ref="T43:U43"/>
    <mergeCell ref="V43:Y43"/>
    <mergeCell ref="Z43:AD43"/>
    <mergeCell ref="AE43:AM43"/>
    <mergeCell ref="A42:D42"/>
    <mergeCell ref="E42:P42"/>
    <mergeCell ref="Q42:S42"/>
    <mergeCell ref="T42:U42"/>
    <mergeCell ref="V42:Y42"/>
    <mergeCell ref="Z42:AD42"/>
    <mergeCell ref="AE40:AM40"/>
    <mergeCell ref="A41:D41"/>
    <mergeCell ref="E41:P41"/>
    <mergeCell ref="Q41:S41"/>
    <mergeCell ref="T41:U41"/>
    <mergeCell ref="V41:Y41"/>
    <mergeCell ref="Z41:AD41"/>
    <mergeCell ref="AE41:AM41"/>
    <mergeCell ref="A40:D40"/>
    <mergeCell ref="E40:P40"/>
    <mergeCell ref="Q40:S40"/>
    <mergeCell ref="T40:U40"/>
    <mergeCell ref="V40:Y40"/>
    <mergeCell ref="Z40:AD40"/>
    <mergeCell ref="AE38:AM38"/>
    <mergeCell ref="A39:D39"/>
    <mergeCell ref="E39:P39"/>
    <mergeCell ref="Q39:S39"/>
    <mergeCell ref="T39:U39"/>
    <mergeCell ref="V39:Y39"/>
    <mergeCell ref="Z39:AD39"/>
    <mergeCell ref="AE39:AM39"/>
    <mergeCell ref="A38:D38"/>
    <mergeCell ref="E38:P38"/>
    <mergeCell ref="Q38:S38"/>
    <mergeCell ref="T38:U38"/>
    <mergeCell ref="V38:Y38"/>
    <mergeCell ref="Z38:AD38"/>
    <mergeCell ref="AE36:AM36"/>
    <mergeCell ref="A37:D37"/>
    <mergeCell ref="E37:P37"/>
    <mergeCell ref="Q37:S37"/>
    <mergeCell ref="T37:U37"/>
    <mergeCell ref="V37:Y37"/>
    <mergeCell ref="Z37:AD37"/>
    <mergeCell ref="AE37:AM37"/>
    <mergeCell ref="A36:D36"/>
    <mergeCell ref="E36:P36"/>
    <mergeCell ref="Q36:S36"/>
    <mergeCell ref="T36:U36"/>
    <mergeCell ref="V36:Y36"/>
    <mergeCell ref="Z36:AD36"/>
    <mergeCell ref="AE34:AM34"/>
    <mergeCell ref="A35:D35"/>
    <mergeCell ref="E35:P35"/>
    <mergeCell ref="Q35:S35"/>
    <mergeCell ref="T35:U35"/>
    <mergeCell ref="V35:Y35"/>
    <mergeCell ref="Z35:AD35"/>
    <mergeCell ref="AE35:AM35"/>
    <mergeCell ref="A34:D34"/>
    <mergeCell ref="E34:P34"/>
    <mergeCell ref="Q34:S34"/>
    <mergeCell ref="T34:U34"/>
    <mergeCell ref="V34:Y34"/>
    <mergeCell ref="Z34:AD34"/>
    <mergeCell ref="A26:D26"/>
    <mergeCell ref="AE26:AG27"/>
    <mergeCell ref="AH26:AI27"/>
    <mergeCell ref="AK26:AM27"/>
    <mergeCell ref="AN26:AO27"/>
    <mergeCell ref="A27:D27"/>
    <mergeCell ref="AE32:AO32"/>
    <mergeCell ref="A33:D33"/>
    <mergeCell ref="E33:P33"/>
    <mergeCell ref="Q33:S33"/>
    <mergeCell ref="T33:U33"/>
    <mergeCell ref="V33:Y33"/>
    <mergeCell ref="Z33:AD33"/>
    <mergeCell ref="AE33:AM33"/>
    <mergeCell ref="M29:Y29"/>
    <mergeCell ref="AA30:AC30"/>
    <mergeCell ref="AD30:AO30"/>
    <mergeCell ref="A31:AO31"/>
    <mergeCell ref="A32:D32"/>
    <mergeCell ref="E32:P32"/>
    <mergeCell ref="Q32:S32"/>
    <mergeCell ref="T32:U32"/>
    <mergeCell ref="V32:Y32"/>
    <mergeCell ref="Z32:AD32"/>
    <mergeCell ref="AE23:AM23"/>
    <mergeCell ref="K24:O24"/>
    <mergeCell ref="Z24:AD24"/>
    <mergeCell ref="AE24:AM24"/>
    <mergeCell ref="A25:D25"/>
    <mergeCell ref="E25:J25"/>
    <mergeCell ref="K25:M25"/>
    <mergeCell ref="P25:U25"/>
    <mergeCell ref="V25:Y25"/>
    <mergeCell ref="Z25:AD25"/>
    <mergeCell ref="A23:D23"/>
    <mergeCell ref="E23:P23"/>
    <mergeCell ref="Q23:S23"/>
    <mergeCell ref="T23:U23"/>
    <mergeCell ref="V23:Y23"/>
    <mergeCell ref="Z23:AD23"/>
    <mergeCell ref="AE25:AH25"/>
    <mergeCell ref="AI25:AK25"/>
    <mergeCell ref="AM25:AO25"/>
    <mergeCell ref="AE21:AM21"/>
    <mergeCell ref="A22:D22"/>
    <mergeCell ref="E22:P22"/>
    <mergeCell ref="Q22:S22"/>
    <mergeCell ref="T22:U22"/>
    <mergeCell ref="V22:Y22"/>
    <mergeCell ref="Z22:AD22"/>
    <mergeCell ref="AE22:AM22"/>
    <mergeCell ref="A21:D21"/>
    <mergeCell ref="E21:P21"/>
    <mergeCell ref="Q21:S21"/>
    <mergeCell ref="T21:U21"/>
    <mergeCell ref="V21:Y21"/>
    <mergeCell ref="Z21:AD21"/>
    <mergeCell ref="AE19:AM19"/>
    <mergeCell ref="A20:D20"/>
    <mergeCell ref="E20:P20"/>
    <mergeCell ref="Q20:S20"/>
    <mergeCell ref="T20:U20"/>
    <mergeCell ref="V20:Y20"/>
    <mergeCell ref="Z20:AD20"/>
    <mergeCell ref="AE20:AM20"/>
    <mergeCell ref="A19:D19"/>
    <mergeCell ref="E19:P19"/>
    <mergeCell ref="Q19:S19"/>
    <mergeCell ref="T19:U19"/>
    <mergeCell ref="V19:Y19"/>
    <mergeCell ref="Z19:AD19"/>
    <mergeCell ref="AE17:AM17"/>
    <mergeCell ref="A18:D18"/>
    <mergeCell ref="E18:P18"/>
    <mergeCell ref="Q18:S18"/>
    <mergeCell ref="T18:U18"/>
    <mergeCell ref="V18:Y18"/>
    <mergeCell ref="Z18:AD18"/>
    <mergeCell ref="AE18:AM18"/>
    <mergeCell ref="A17:D17"/>
    <mergeCell ref="E17:P17"/>
    <mergeCell ref="Q17:S17"/>
    <mergeCell ref="T17:U17"/>
    <mergeCell ref="V17:Y17"/>
    <mergeCell ref="Z17:AD17"/>
    <mergeCell ref="AE15:AM15"/>
    <mergeCell ref="A16:D16"/>
    <mergeCell ref="E16:P16"/>
    <mergeCell ref="Q16:S16"/>
    <mergeCell ref="T16:U16"/>
    <mergeCell ref="V16:Y16"/>
    <mergeCell ref="Z16:AD16"/>
    <mergeCell ref="AE16:AM16"/>
    <mergeCell ref="A15:D15"/>
    <mergeCell ref="E15:P15"/>
    <mergeCell ref="Q15:S15"/>
    <mergeCell ref="T15:U15"/>
    <mergeCell ref="V15:Y15"/>
    <mergeCell ref="Z15:AD15"/>
    <mergeCell ref="AE13:AM13"/>
    <mergeCell ref="A14:D14"/>
    <mergeCell ref="E14:P14"/>
    <mergeCell ref="Q14:S14"/>
    <mergeCell ref="T14:U14"/>
    <mergeCell ref="V14:Y14"/>
    <mergeCell ref="Z14:AD14"/>
    <mergeCell ref="AE14:AM14"/>
    <mergeCell ref="A13:D13"/>
    <mergeCell ref="E13:P13"/>
    <mergeCell ref="Q13:S13"/>
    <mergeCell ref="T13:U13"/>
    <mergeCell ref="V13:Y13"/>
    <mergeCell ref="Z13:AD13"/>
    <mergeCell ref="AE11:AO11"/>
    <mergeCell ref="A12:D12"/>
    <mergeCell ref="E12:P12"/>
    <mergeCell ref="Q12:S12"/>
    <mergeCell ref="T12:U12"/>
    <mergeCell ref="V12:Y12"/>
    <mergeCell ref="Z12:AD12"/>
    <mergeCell ref="AE12:AM12"/>
    <mergeCell ref="A11:D11"/>
    <mergeCell ref="E11:P11"/>
    <mergeCell ref="Q11:S11"/>
    <mergeCell ref="T11:U11"/>
    <mergeCell ref="V11:Y11"/>
    <mergeCell ref="Z11:AD11"/>
    <mergeCell ref="AA8:AC8"/>
    <mergeCell ref="AD8:AF8"/>
    <mergeCell ref="AH8:AI8"/>
    <mergeCell ref="AK8:AN8"/>
    <mergeCell ref="A9:D9"/>
    <mergeCell ref="E9:Y9"/>
    <mergeCell ref="AA9:AC9"/>
    <mergeCell ref="AD9:AO9"/>
    <mergeCell ref="M2:Y4"/>
    <mergeCell ref="AA3:AC4"/>
    <mergeCell ref="AD3:AO4"/>
    <mergeCell ref="A4:K5"/>
    <mergeCell ref="M5:Y5"/>
    <mergeCell ref="AA5:AC7"/>
    <mergeCell ref="AD5:AO7"/>
  </mergeCells>
  <phoneticPr fontId="3"/>
  <dataValidations count="3">
    <dataValidation imeMode="off" allowBlank="1" showInputMessage="1" showErrorMessage="1" sqref="A24:D24 Q24:S24 Q75:S75 Q51:S51 V24:Y24 A51:D51 A75:D75 V51:Y51 V75:Y75 Q99:S99 A99:D99 V99:Y99 Q123:S123 A123:D123 V123:Y123"/>
    <dataValidation imeMode="hiragana" allowBlank="1" showInputMessage="1" showErrorMessage="1" sqref="E24:P24 T24:U24 E51:P51 T51:U51 E75:P75 T75:U75 E99:P99 T99:U99 E123:P123 T123:U123"/>
    <dataValidation imeMode="halfAlpha" allowBlank="1" showInputMessage="1" showErrorMessage="1" sqref="AM25:AO25 AI25:AK25 AI51:AK51 AI75:AK75 AM75:AO75 AM51:AO51 AI99:AK99 AM99:AO99 AI123:AK123 AM123:AO123"/>
  </dataValidations>
  <pageMargins left="0.78740157480314965" right="0.31496062992125984" top="0.59055118110236227" bottom="0.19685039370078741" header="0.51181102362204722" footer="0.51181102362204722"/>
  <pageSetup paperSize="9" scale="98" orientation="landscape" blackAndWhite="1" r:id="rId1"/>
  <headerFooter alignWithMargins="0"/>
  <rowBreaks count="4" manualBreakCount="4">
    <brk id="27" max="40" man="1"/>
    <brk id="51" max="40" man="1"/>
    <brk id="75" max="40" man="1"/>
    <brk id="99" max="4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outlinePr showOutlineSymbols="0"/>
  </sheetPr>
  <dimension ref="A1:AO129"/>
  <sheetViews>
    <sheetView showGridLines="0" showRowColHeaders="0" showOutlineSymbols="0" zoomScaleNormal="100" zoomScaleSheetLayoutView="100" workbookViewId="0">
      <selection activeCell="E14" sqref="E14:Y15"/>
    </sheetView>
  </sheetViews>
  <sheetFormatPr defaultColWidth="3.625" defaultRowHeight="26.25" customHeight="1"/>
  <cols>
    <col min="1" max="18" width="3.625" style="3" customWidth="1"/>
    <col min="19" max="20" width="2.625" style="3" customWidth="1"/>
    <col min="21" max="24" width="3.625" style="3"/>
    <col min="25" max="25" width="3.625" style="3" customWidth="1"/>
    <col min="26" max="31" width="3.625" style="3"/>
    <col min="32" max="32" width="1.625" style="3" customWidth="1"/>
    <col min="33" max="33" width="2" style="3" customWidth="1"/>
    <col min="34" max="35" width="3.625" style="3"/>
    <col min="36" max="36" width="2" style="3" customWidth="1"/>
    <col min="37" max="37" width="1.625" style="3" customWidth="1"/>
    <col min="38" max="38" width="2.375" style="3" customWidth="1"/>
    <col min="39" max="39" width="1.25" style="3" customWidth="1"/>
    <col min="40" max="16384" width="3.625" style="3"/>
  </cols>
  <sheetData>
    <row r="1" spans="1:41" ht="22.5" customHeight="1">
      <c r="A1" s="52"/>
      <c r="B1" s="52"/>
      <c r="C1" s="52"/>
      <c r="D1" s="52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25"/>
      <c r="AF1" s="25"/>
      <c r="AG1" s="25"/>
      <c r="AH1" s="13"/>
      <c r="AI1" s="13"/>
      <c r="AJ1" s="596" t="s">
        <v>68</v>
      </c>
      <c r="AK1" s="596"/>
      <c r="AL1" s="596"/>
      <c r="AM1" s="596"/>
      <c r="AN1" s="596"/>
      <c r="AO1" s="596"/>
    </row>
    <row r="2" spans="1:41" ht="2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75" t="s">
        <v>51</v>
      </c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2"/>
      <c r="AA2" s="7"/>
      <c r="AB2" s="7"/>
      <c r="AC2" s="7"/>
      <c r="AD2" s="7"/>
      <c r="AE2" s="1"/>
      <c r="AF2" s="1"/>
      <c r="AG2" s="1"/>
      <c r="AH2" s="1"/>
      <c r="AI2" s="1"/>
      <c r="AJ2" s="1"/>
      <c r="AK2" s="1"/>
      <c r="AL2" s="1"/>
      <c r="AM2" s="38"/>
      <c r="AN2" s="1"/>
      <c r="AO2" s="1"/>
    </row>
    <row r="3" spans="1:41" ht="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2"/>
      <c r="AA3" s="597" t="s">
        <v>52</v>
      </c>
      <c r="AB3" s="598"/>
      <c r="AC3" s="598"/>
      <c r="AD3" s="480" t="str">
        <f>IF(総括表!AF5="","",総括表!AF5)</f>
        <v/>
      </c>
      <c r="AE3" s="480"/>
      <c r="AF3" s="480"/>
      <c r="AG3" s="480"/>
      <c r="AH3" s="480"/>
      <c r="AI3" s="480"/>
      <c r="AJ3" s="480"/>
      <c r="AK3" s="480"/>
      <c r="AL3" s="480"/>
      <c r="AM3" s="480"/>
      <c r="AN3" s="480"/>
      <c r="AO3" s="481"/>
    </row>
    <row r="4" spans="1:41" ht="4.5" customHeight="1">
      <c r="A4" s="601" t="s">
        <v>1</v>
      </c>
      <c r="B4" s="601"/>
      <c r="C4" s="601"/>
      <c r="D4" s="601"/>
      <c r="E4" s="601"/>
      <c r="F4" s="601"/>
      <c r="G4" s="601"/>
      <c r="H4" s="601"/>
      <c r="I4" s="601"/>
      <c r="J4" s="601"/>
      <c r="K4" s="601"/>
      <c r="L4" s="1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2"/>
      <c r="AA4" s="599"/>
      <c r="AB4" s="600"/>
      <c r="AC4" s="600"/>
      <c r="AD4" s="482"/>
      <c r="AE4" s="482"/>
      <c r="AF4" s="482"/>
      <c r="AG4" s="482"/>
      <c r="AH4" s="482"/>
      <c r="AI4" s="482"/>
      <c r="AJ4" s="482"/>
      <c r="AK4" s="482"/>
      <c r="AL4" s="482"/>
      <c r="AM4" s="482"/>
      <c r="AN4" s="482"/>
      <c r="AO4" s="483"/>
    </row>
    <row r="5" spans="1:41" ht="15" customHeight="1">
      <c r="A5" s="601"/>
      <c r="B5" s="601"/>
      <c r="C5" s="601"/>
      <c r="D5" s="601"/>
      <c r="E5" s="601"/>
      <c r="F5" s="601"/>
      <c r="G5" s="601"/>
      <c r="H5" s="601"/>
      <c r="I5" s="601"/>
      <c r="J5" s="601"/>
      <c r="K5" s="601"/>
      <c r="L5" s="4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2"/>
      <c r="AA5" s="599"/>
      <c r="AB5" s="600"/>
      <c r="AC5" s="600"/>
      <c r="AD5" s="482"/>
      <c r="AE5" s="482"/>
      <c r="AF5" s="482"/>
      <c r="AG5" s="482"/>
      <c r="AH5" s="482"/>
      <c r="AI5" s="482"/>
      <c r="AJ5" s="482"/>
      <c r="AK5" s="482"/>
      <c r="AL5" s="482"/>
      <c r="AM5" s="482"/>
      <c r="AN5" s="482"/>
      <c r="AO5" s="483"/>
    </row>
    <row r="6" spans="1:41" ht="7.3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602" t="s">
        <v>47</v>
      </c>
      <c r="AB6" s="603"/>
      <c r="AC6" s="603"/>
      <c r="AD6" s="604" t="str">
        <f>IF(総括表!AF7="","",総括表!AF7)</f>
        <v/>
      </c>
      <c r="AE6" s="604"/>
      <c r="AF6" s="604"/>
      <c r="AG6" s="604"/>
      <c r="AH6" s="604"/>
      <c r="AI6" s="604"/>
      <c r="AJ6" s="604"/>
      <c r="AK6" s="604"/>
      <c r="AL6" s="604"/>
      <c r="AM6" s="604"/>
      <c r="AN6" s="604"/>
      <c r="AO6" s="605"/>
    </row>
    <row r="7" spans="1:41" ht="9.9499999999999993" customHeight="1">
      <c r="A7" s="56" t="s">
        <v>69</v>
      </c>
      <c r="B7" s="591" t="s">
        <v>70</v>
      </c>
      <c r="C7" s="592"/>
      <c r="D7" s="593"/>
      <c r="E7" s="592" t="s">
        <v>71</v>
      </c>
      <c r="F7" s="590"/>
      <c r="G7" s="56" t="s">
        <v>69</v>
      </c>
      <c r="H7" s="591" t="s">
        <v>70</v>
      </c>
      <c r="I7" s="592"/>
      <c r="J7" s="593"/>
      <c r="K7" s="589" t="s">
        <v>71</v>
      </c>
      <c r="L7" s="590"/>
      <c r="M7" s="56" t="s">
        <v>69</v>
      </c>
      <c r="N7" s="591" t="s">
        <v>70</v>
      </c>
      <c r="O7" s="592"/>
      <c r="P7" s="593"/>
      <c r="Q7" s="589" t="s">
        <v>71</v>
      </c>
      <c r="R7" s="590"/>
      <c r="S7" s="594" t="s">
        <v>69</v>
      </c>
      <c r="T7" s="595"/>
      <c r="U7" s="591" t="s">
        <v>70</v>
      </c>
      <c r="V7" s="592"/>
      <c r="W7" s="593"/>
      <c r="X7" s="589" t="s">
        <v>71</v>
      </c>
      <c r="Y7" s="590"/>
      <c r="Z7" s="9"/>
      <c r="AA7" s="602"/>
      <c r="AB7" s="603"/>
      <c r="AC7" s="603"/>
      <c r="AD7" s="604"/>
      <c r="AE7" s="604"/>
      <c r="AF7" s="604"/>
      <c r="AG7" s="604"/>
      <c r="AH7" s="604"/>
      <c r="AI7" s="604"/>
      <c r="AJ7" s="604"/>
      <c r="AK7" s="604"/>
      <c r="AL7" s="604"/>
      <c r="AM7" s="604"/>
      <c r="AN7" s="604"/>
      <c r="AO7" s="605"/>
    </row>
    <row r="8" spans="1:41" ht="8.25" customHeight="1">
      <c r="A8" s="606"/>
      <c r="B8" s="608"/>
      <c r="C8" s="609"/>
      <c r="D8" s="610"/>
      <c r="E8" s="609"/>
      <c r="F8" s="615"/>
      <c r="G8" s="606"/>
      <c r="H8" s="608"/>
      <c r="I8" s="609"/>
      <c r="J8" s="610"/>
      <c r="K8" s="614"/>
      <c r="L8" s="615"/>
      <c r="M8" s="606"/>
      <c r="N8" s="608"/>
      <c r="O8" s="609"/>
      <c r="P8" s="610"/>
      <c r="Q8" s="614"/>
      <c r="R8" s="615"/>
      <c r="S8" s="618"/>
      <c r="T8" s="619"/>
      <c r="U8" s="608"/>
      <c r="V8" s="609"/>
      <c r="W8" s="610"/>
      <c r="X8" s="614"/>
      <c r="Y8" s="615"/>
      <c r="Z8" s="9"/>
      <c r="AA8" s="602"/>
      <c r="AB8" s="603"/>
      <c r="AC8" s="603"/>
      <c r="AD8" s="604"/>
      <c r="AE8" s="604"/>
      <c r="AF8" s="604"/>
      <c r="AG8" s="604"/>
      <c r="AH8" s="604"/>
      <c r="AI8" s="604"/>
      <c r="AJ8" s="604"/>
      <c r="AK8" s="604"/>
      <c r="AL8" s="604"/>
      <c r="AM8" s="604"/>
      <c r="AN8" s="604"/>
      <c r="AO8" s="605"/>
    </row>
    <row r="9" spans="1:41" ht="8.25" customHeight="1">
      <c r="A9" s="607"/>
      <c r="B9" s="611"/>
      <c r="C9" s="612"/>
      <c r="D9" s="613"/>
      <c r="E9" s="612"/>
      <c r="F9" s="617"/>
      <c r="G9" s="607"/>
      <c r="H9" s="611"/>
      <c r="I9" s="612"/>
      <c r="J9" s="613"/>
      <c r="K9" s="616"/>
      <c r="L9" s="617"/>
      <c r="M9" s="607"/>
      <c r="N9" s="611"/>
      <c r="O9" s="612"/>
      <c r="P9" s="613"/>
      <c r="Q9" s="616"/>
      <c r="R9" s="617"/>
      <c r="S9" s="620"/>
      <c r="T9" s="621"/>
      <c r="U9" s="611"/>
      <c r="V9" s="612"/>
      <c r="W9" s="613"/>
      <c r="X9" s="616"/>
      <c r="Y9" s="617"/>
      <c r="Z9" s="9"/>
      <c r="AA9" s="602"/>
      <c r="AB9" s="603"/>
      <c r="AC9" s="603"/>
      <c r="AD9" s="604"/>
      <c r="AE9" s="604"/>
      <c r="AF9" s="604"/>
      <c r="AG9" s="604"/>
      <c r="AH9" s="604"/>
      <c r="AI9" s="604"/>
      <c r="AJ9" s="604"/>
      <c r="AK9" s="604"/>
      <c r="AL9" s="604"/>
      <c r="AM9" s="604"/>
      <c r="AN9" s="604"/>
      <c r="AO9" s="605"/>
    </row>
    <row r="10" spans="1:41" ht="8.25" customHeight="1">
      <c r="A10" s="606"/>
      <c r="B10" s="608"/>
      <c r="C10" s="609"/>
      <c r="D10" s="610"/>
      <c r="E10" s="609"/>
      <c r="F10" s="615"/>
      <c r="G10" s="606"/>
      <c r="H10" s="608"/>
      <c r="I10" s="609"/>
      <c r="J10" s="610"/>
      <c r="K10" s="614"/>
      <c r="L10" s="615"/>
      <c r="M10" s="606"/>
      <c r="N10" s="608"/>
      <c r="O10" s="609"/>
      <c r="P10" s="610"/>
      <c r="Q10" s="614"/>
      <c r="R10" s="615"/>
      <c r="S10" s="618"/>
      <c r="T10" s="619"/>
      <c r="U10" s="608"/>
      <c r="V10" s="609"/>
      <c r="W10" s="610"/>
      <c r="X10" s="614"/>
      <c r="Y10" s="615"/>
      <c r="Z10" s="9"/>
      <c r="AA10" s="602"/>
      <c r="AB10" s="603"/>
      <c r="AC10" s="603"/>
      <c r="AD10" s="604"/>
      <c r="AE10" s="604"/>
      <c r="AF10" s="604"/>
      <c r="AG10" s="604"/>
      <c r="AH10" s="604"/>
      <c r="AI10" s="604"/>
      <c r="AJ10" s="604"/>
      <c r="AK10" s="604"/>
      <c r="AL10" s="604"/>
      <c r="AM10" s="604"/>
      <c r="AN10" s="604"/>
      <c r="AO10" s="605"/>
    </row>
    <row r="11" spans="1:41" ht="8.25" customHeight="1">
      <c r="A11" s="607"/>
      <c r="B11" s="611"/>
      <c r="C11" s="612"/>
      <c r="D11" s="613"/>
      <c r="E11" s="612"/>
      <c r="F11" s="617"/>
      <c r="G11" s="607"/>
      <c r="H11" s="611"/>
      <c r="I11" s="612"/>
      <c r="J11" s="613"/>
      <c r="K11" s="616"/>
      <c r="L11" s="617"/>
      <c r="M11" s="607"/>
      <c r="N11" s="611"/>
      <c r="O11" s="612"/>
      <c r="P11" s="613"/>
      <c r="Q11" s="616"/>
      <c r="R11" s="617"/>
      <c r="S11" s="620"/>
      <c r="T11" s="621"/>
      <c r="U11" s="611"/>
      <c r="V11" s="612"/>
      <c r="W11" s="613"/>
      <c r="X11" s="616"/>
      <c r="Y11" s="617"/>
      <c r="Z11" s="9"/>
      <c r="AA11" s="630" t="s">
        <v>53</v>
      </c>
      <c r="AB11" s="631"/>
      <c r="AC11" s="631"/>
      <c r="AD11" s="469" t="str">
        <f>IF(総括表!AF12="",""," "&amp;総括表!AF12)</f>
        <v/>
      </c>
      <c r="AE11" s="469"/>
      <c r="AF11" s="469"/>
      <c r="AG11" s="632" t="s">
        <v>24</v>
      </c>
      <c r="AH11" s="469" t="str">
        <f>IF(総括表!AK12="","",総括表!AK12)</f>
        <v/>
      </c>
      <c r="AI11" s="469"/>
      <c r="AJ11" s="632" t="s">
        <v>24</v>
      </c>
      <c r="AK11" s="469" t="str">
        <f>IF(総括表!AP12="","",総括表!AP12&amp;" ")</f>
        <v/>
      </c>
      <c r="AL11" s="469"/>
      <c r="AM11" s="469"/>
      <c r="AN11" s="469"/>
      <c r="AO11" s="605"/>
    </row>
    <row r="12" spans="1:41" ht="8.25" customHeight="1">
      <c r="A12" s="626" t="s">
        <v>72</v>
      </c>
      <c r="B12" s="627"/>
      <c r="C12" s="609"/>
      <c r="D12" s="609"/>
      <c r="E12" s="609"/>
      <c r="F12" s="615"/>
      <c r="G12" s="606"/>
      <c r="H12" s="608"/>
      <c r="I12" s="609"/>
      <c r="J12" s="610"/>
      <c r="K12" s="614"/>
      <c r="L12" s="615"/>
      <c r="M12" s="606"/>
      <c r="N12" s="608"/>
      <c r="O12" s="609"/>
      <c r="P12" s="610"/>
      <c r="Q12" s="614"/>
      <c r="R12" s="615"/>
      <c r="S12" s="618"/>
      <c r="T12" s="619"/>
      <c r="U12" s="608"/>
      <c r="V12" s="609"/>
      <c r="W12" s="610"/>
      <c r="X12" s="614"/>
      <c r="Y12" s="615"/>
      <c r="Z12" s="9"/>
      <c r="AA12" s="630"/>
      <c r="AB12" s="631"/>
      <c r="AC12" s="631"/>
      <c r="AD12" s="469"/>
      <c r="AE12" s="469"/>
      <c r="AF12" s="469"/>
      <c r="AG12" s="632"/>
      <c r="AH12" s="469"/>
      <c r="AI12" s="469"/>
      <c r="AJ12" s="632"/>
      <c r="AK12" s="469"/>
      <c r="AL12" s="469"/>
      <c r="AM12" s="469"/>
      <c r="AN12" s="469"/>
      <c r="AO12" s="605"/>
    </row>
    <row r="13" spans="1:41" ht="8.25" customHeight="1">
      <c r="A13" s="628"/>
      <c r="B13" s="629"/>
      <c r="C13" s="612"/>
      <c r="D13" s="612"/>
      <c r="E13" s="612"/>
      <c r="F13" s="617"/>
      <c r="G13" s="607"/>
      <c r="H13" s="611"/>
      <c r="I13" s="612"/>
      <c r="J13" s="613"/>
      <c r="K13" s="616"/>
      <c r="L13" s="617"/>
      <c r="M13" s="607"/>
      <c r="N13" s="611"/>
      <c r="O13" s="612"/>
      <c r="P13" s="613"/>
      <c r="Q13" s="616"/>
      <c r="R13" s="617"/>
      <c r="S13" s="620"/>
      <c r="T13" s="621"/>
      <c r="U13" s="611"/>
      <c r="V13" s="612"/>
      <c r="W13" s="613"/>
      <c r="X13" s="616"/>
      <c r="Y13" s="617"/>
      <c r="Z13" s="9"/>
      <c r="AA13" s="484" t="s">
        <v>73</v>
      </c>
      <c r="AB13" s="485"/>
      <c r="AC13" s="485"/>
      <c r="AD13" s="622" t="str">
        <f>'4G(控)'!$AD$9</f>
        <v>T</v>
      </c>
      <c r="AE13" s="622"/>
      <c r="AF13" s="622"/>
      <c r="AG13" s="622"/>
      <c r="AH13" s="622"/>
      <c r="AI13" s="622"/>
      <c r="AJ13" s="622"/>
      <c r="AK13" s="622"/>
      <c r="AL13" s="622"/>
      <c r="AM13" s="622"/>
      <c r="AN13" s="622"/>
      <c r="AO13" s="623"/>
    </row>
    <row r="14" spans="1:41" ht="17.850000000000001" customHeight="1">
      <c r="A14" s="624" t="s">
        <v>54</v>
      </c>
      <c r="B14" s="624"/>
      <c r="C14" s="624"/>
      <c r="D14" s="624"/>
      <c r="E14" s="625" t="str">
        <f>IF('4G(控)'!$E$9="","",'4G(控)'!$E$9)</f>
        <v/>
      </c>
      <c r="F14" s="625"/>
      <c r="G14" s="625"/>
      <c r="H14" s="625"/>
      <c r="I14" s="625"/>
      <c r="J14" s="625"/>
      <c r="K14" s="625"/>
      <c r="L14" s="625"/>
      <c r="M14" s="625"/>
      <c r="N14" s="625"/>
      <c r="O14" s="625"/>
      <c r="P14" s="625"/>
      <c r="Q14" s="625"/>
      <c r="R14" s="625"/>
      <c r="S14" s="625"/>
      <c r="T14" s="625"/>
      <c r="U14" s="625"/>
      <c r="V14" s="625"/>
      <c r="W14" s="625"/>
      <c r="X14" s="625"/>
      <c r="Y14" s="625"/>
      <c r="Z14" s="9"/>
      <c r="AA14" s="126"/>
      <c r="AB14" s="127"/>
      <c r="AC14" s="127"/>
      <c r="AD14" s="472"/>
      <c r="AE14" s="472"/>
      <c r="AF14" s="472"/>
      <c r="AG14" s="472"/>
      <c r="AH14" s="472"/>
      <c r="AI14" s="472"/>
      <c r="AJ14" s="472"/>
      <c r="AK14" s="472"/>
      <c r="AL14" s="472"/>
      <c r="AM14" s="472"/>
      <c r="AN14" s="472"/>
      <c r="AO14" s="473"/>
    </row>
    <row r="15" spans="1:41" ht="5.0999999999999996" customHeight="1">
      <c r="A15" s="470"/>
      <c r="B15" s="470"/>
      <c r="C15" s="470"/>
      <c r="D15" s="470"/>
      <c r="E15" s="543"/>
      <c r="F15" s="543"/>
      <c r="G15" s="543"/>
      <c r="H15" s="543"/>
      <c r="I15" s="543"/>
      <c r="J15" s="543"/>
      <c r="K15" s="543"/>
      <c r="L15" s="543"/>
      <c r="M15" s="543"/>
      <c r="N15" s="543"/>
      <c r="O15" s="543"/>
      <c r="P15" s="543"/>
      <c r="Q15" s="543"/>
      <c r="R15" s="543"/>
      <c r="S15" s="543"/>
      <c r="T15" s="543"/>
      <c r="U15" s="543"/>
      <c r="V15" s="543"/>
      <c r="W15" s="543"/>
      <c r="X15" s="543"/>
      <c r="Y15" s="543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7.5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</row>
    <row r="17" spans="1:41" ht="24.95" customHeight="1">
      <c r="A17" s="132" t="s">
        <v>55</v>
      </c>
      <c r="B17" s="80"/>
      <c r="C17" s="80"/>
      <c r="D17" s="80"/>
      <c r="E17" s="136" t="s">
        <v>56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  <c r="Q17" s="136" t="s">
        <v>57</v>
      </c>
      <c r="R17" s="80"/>
      <c r="S17" s="81"/>
      <c r="T17" s="136" t="s">
        <v>58</v>
      </c>
      <c r="U17" s="81"/>
      <c r="V17" s="136" t="s">
        <v>59</v>
      </c>
      <c r="W17" s="80"/>
      <c r="X17" s="80"/>
      <c r="Y17" s="81"/>
      <c r="Z17" s="464" t="s">
        <v>60</v>
      </c>
      <c r="AA17" s="465"/>
      <c r="AB17" s="465"/>
      <c r="AC17" s="465"/>
      <c r="AD17" s="466"/>
      <c r="AE17" s="136" t="s">
        <v>38</v>
      </c>
      <c r="AF17" s="134"/>
      <c r="AG17" s="80"/>
      <c r="AH17" s="80"/>
      <c r="AI17" s="80"/>
      <c r="AJ17" s="80"/>
      <c r="AK17" s="80"/>
      <c r="AL17" s="80"/>
      <c r="AM17" s="80"/>
      <c r="AN17" s="80"/>
      <c r="AO17" s="133"/>
    </row>
    <row r="18" spans="1:41" ht="24.95" customHeight="1">
      <c r="A18" s="544" t="str">
        <f>IF('4G(控)'!$A12="","",'4G(控)'!$A12)</f>
        <v/>
      </c>
      <c r="B18" s="545"/>
      <c r="C18" s="545"/>
      <c r="D18" s="545"/>
      <c r="E18" s="566" t="str">
        <f>IF('4G(控)'!$E12="",""," "&amp;'4G(控)'!$E12)</f>
        <v/>
      </c>
      <c r="F18" s="567"/>
      <c r="G18" s="567"/>
      <c r="H18" s="567"/>
      <c r="I18" s="567"/>
      <c r="J18" s="567"/>
      <c r="K18" s="567"/>
      <c r="L18" s="567"/>
      <c r="M18" s="567"/>
      <c r="N18" s="567"/>
      <c r="O18" s="567"/>
      <c r="P18" s="568"/>
      <c r="Q18" s="569" t="str">
        <f>IF('4G(控)'!$Q12="","",'4G(控)'!$Q12)</f>
        <v/>
      </c>
      <c r="R18" s="570"/>
      <c r="S18" s="571"/>
      <c r="T18" s="572" t="str">
        <f>IF('4G(控)'!$T12="","",'4G(控)'!$T12)</f>
        <v/>
      </c>
      <c r="U18" s="573"/>
      <c r="V18" s="574" t="str">
        <f>IF('4G(控)'!$V12="","",'4G(控)'!$V12)</f>
        <v/>
      </c>
      <c r="W18" s="575"/>
      <c r="X18" s="575"/>
      <c r="Y18" s="576"/>
      <c r="Z18" s="577" t="str">
        <f>IF('4G(控)'!$Z12="","",'4G(控)'!$Z12)</f>
        <v/>
      </c>
      <c r="AA18" s="578"/>
      <c r="AB18" s="578"/>
      <c r="AC18" s="578"/>
      <c r="AD18" s="579"/>
      <c r="AE18" s="563" t="str">
        <f>IF('4G(控)'!$AE12="","",'4G(控)'!$AE12)</f>
        <v/>
      </c>
      <c r="AF18" s="564"/>
      <c r="AG18" s="564"/>
      <c r="AH18" s="564"/>
      <c r="AI18" s="564"/>
      <c r="AJ18" s="564"/>
      <c r="AK18" s="564"/>
      <c r="AL18" s="564"/>
      <c r="AM18" s="565"/>
      <c r="AN18" s="42"/>
      <c r="AO18" s="43"/>
    </row>
    <row r="19" spans="1:41" ht="24.95" customHeight="1">
      <c r="A19" s="544" t="str">
        <f>IF('4G(控)'!$A13="","",'4G(控)'!$A13)</f>
        <v/>
      </c>
      <c r="B19" s="545"/>
      <c r="C19" s="545"/>
      <c r="D19" s="545"/>
      <c r="E19" s="566" t="str">
        <f>IF('4G(控)'!$E13="",""," "&amp;'4G(控)'!$E13)</f>
        <v/>
      </c>
      <c r="F19" s="567"/>
      <c r="G19" s="567"/>
      <c r="H19" s="567"/>
      <c r="I19" s="567"/>
      <c r="J19" s="567"/>
      <c r="K19" s="567"/>
      <c r="L19" s="567"/>
      <c r="M19" s="567"/>
      <c r="N19" s="567"/>
      <c r="O19" s="567"/>
      <c r="P19" s="568"/>
      <c r="Q19" s="569" t="str">
        <f>IF('4G(控)'!$Q13="","",'4G(控)'!$Q13)</f>
        <v/>
      </c>
      <c r="R19" s="570"/>
      <c r="S19" s="571"/>
      <c r="T19" s="572" t="str">
        <f>IF('4G(控)'!$T13="","",'4G(控)'!$T13)</f>
        <v/>
      </c>
      <c r="U19" s="573"/>
      <c r="V19" s="574" t="str">
        <f>IF('4G(控)'!$V13="","",'4G(控)'!$V13)</f>
        <v/>
      </c>
      <c r="W19" s="575"/>
      <c r="X19" s="575"/>
      <c r="Y19" s="576"/>
      <c r="Z19" s="577" t="str">
        <f>IF('4G(控)'!$Z13="","",'4G(控)'!$Z13)</f>
        <v/>
      </c>
      <c r="AA19" s="578"/>
      <c r="AB19" s="578"/>
      <c r="AC19" s="578"/>
      <c r="AD19" s="579"/>
      <c r="AE19" s="563" t="str">
        <f>IF('4G(控)'!$AE13="","",'4G(控)'!$AE13)</f>
        <v/>
      </c>
      <c r="AF19" s="564"/>
      <c r="AG19" s="564"/>
      <c r="AH19" s="564"/>
      <c r="AI19" s="564"/>
      <c r="AJ19" s="564"/>
      <c r="AK19" s="564"/>
      <c r="AL19" s="564"/>
      <c r="AM19" s="565"/>
      <c r="AN19" s="44"/>
      <c r="AO19" s="45"/>
    </row>
    <row r="20" spans="1:41" ht="24.95" customHeight="1">
      <c r="A20" s="544" t="str">
        <f>IF('4G(控)'!$A14="","",'4G(控)'!$A14)</f>
        <v/>
      </c>
      <c r="B20" s="545"/>
      <c r="C20" s="545"/>
      <c r="D20" s="545"/>
      <c r="E20" s="566" t="str">
        <f>IF('4G(控)'!$E14="",""," "&amp;'4G(控)'!$E14)</f>
        <v/>
      </c>
      <c r="F20" s="567"/>
      <c r="G20" s="567"/>
      <c r="H20" s="567"/>
      <c r="I20" s="567"/>
      <c r="J20" s="567"/>
      <c r="K20" s="567"/>
      <c r="L20" s="567"/>
      <c r="M20" s="567"/>
      <c r="N20" s="567"/>
      <c r="O20" s="567"/>
      <c r="P20" s="568"/>
      <c r="Q20" s="569" t="str">
        <f>IF('4G(控)'!$Q14="","",'4G(控)'!$Q14)</f>
        <v/>
      </c>
      <c r="R20" s="570"/>
      <c r="S20" s="571"/>
      <c r="T20" s="572" t="str">
        <f>IF('4G(控)'!$T14="","",'4G(控)'!$T14)</f>
        <v/>
      </c>
      <c r="U20" s="573"/>
      <c r="V20" s="574" t="str">
        <f>IF('4G(控)'!$V14="","",'4G(控)'!$V14)</f>
        <v/>
      </c>
      <c r="W20" s="575"/>
      <c r="X20" s="575"/>
      <c r="Y20" s="576"/>
      <c r="Z20" s="577" t="str">
        <f>IF('4G(控)'!$Z14="","",'4G(控)'!$Z14)</f>
        <v/>
      </c>
      <c r="AA20" s="578"/>
      <c r="AB20" s="578"/>
      <c r="AC20" s="578"/>
      <c r="AD20" s="579"/>
      <c r="AE20" s="563" t="str">
        <f>IF('4G(控)'!$AE14="","",'4G(控)'!$AE14)</f>
        <v/>
      </c>
      <c r="AF20" s="564"/>
      <c r="AG20" s="564"/>
      <c r="AH20" s="564"/>
      <c r="AI20" s="564"/>
      <c r="AJ20" s="564"/>
      <c r="AK20" s="564"/>
      <c r="AL20" s="564"/>
      <c r="AM20" s="565"/>
      <c r="AN20" s="44"/>
      <c r="AO20" s="45"/>
    </row>
    <row r="21" spans="1:41" ht="24.95" customHeight="1">
      <c r="A21" s="544" t="str">
        <f>IF('4G(控)'!$A15="","",'4G(控)'!$A15)</f>
        <v/>
      </c>
      <c r="B21" s="545"/>
      <c r="C21" s="545"/>
      <c r="D21" s="545"/>
      <c r="E21" s="566" t="str">
        <f>IF('4G(控)'!$E15="",""," "&amp;'4G(控)'!$E15)</f>
        <v/>
      </c>
      <c r="F21" s="567"/>
      <c r="G21" s="567"/>
      <c r="H21" s="567"/>
      <c r="I21" s="567"/>
      <c r="J21" s="567"/>
      <c r="K21" s="567"/>
      <c r="L21" s="567"/>
      <c r="M21" s="567"/>
      <c r="N21" s="567"/>
      <c r="O21" s="567"/>
      <c r="P21" s="568"/>
      <c r="Q21" s="569" t="str">
        <f>IF('4G(控)'!$Q15="","",'4G(控)'!$Q15)</f>
        <v/>
      </c>
      <c r="R21" s="570"/>
      <c r="S21" s="571"/>
      <c r="T21" s="572" t="str">
        <f>IF('4G(控)'!$T15="","",'4G(控)'!$T15)</f>
        <v/>
      </c>
      <c r="U21" s="573"/>
      <c r="V21" s="574" t="str">
        <f>IF('4G(控)'!$V15="","",'4G(控)'!$V15)</f>
        <v/>
      </c>
      <c r="W21" s="575"/>
      <c r="X21" s="575"/>
      <c r="Y21" s="576"/>
      <c r="Z21" s="577" t="str">
        <f>IF('4G(控)'!$Z15="","",'4G(控)'!$Z15)</f>
        <v/>
      </c>
      <c r="AA21" s="578"/>
      <c r="AB21" s="578"/>
      <c r="AC21" s="578"/>
      <c r="AD21" s="579"/>
      <c r="AE21" s="563" t="str">
        <f>IF('4G(控)'!$AE15="","",'4G(控)'!$AE15)</f>
        <v/>
      </c>
      <c r="AF21" s="564"/>
      <c r="AG21" s="564"/>
      <c r="AH21" s="564"/>
      <c r="AI21" s="564"/>
      <c r="AJ21" s="564"/>
      <c r="AK21" s="564"/>
      <c r="AL21" s="564"/>
      <c r="AM21" s="565"/>
      <c r="AN21" s="44"/>
      <c r="AO21" s="45"/>
    </row>
    <row r="22" spans="1:41" ht="24.95" customHeight="1">
      <c r="A22" s="544" t="str">
        <f>IF('4G(控)'!$A16="","",'4G(控)'!$A16)</f>
        <v/>
      </c>
      <c r="B22" s="545"/>
      <c r="C22" s="545"/>
      <c r="D22" s="545"/>
      <c r="E22" s="566" t="str">
        <f>IF('4G(控)'!$E16="",""," "&amp;'4G(控)'!$E16)</f>
        <v/>
      </c>
      <c r="F22" s="567"/>
      <c r="G22" s="567"/>
      <c r="H22" s="567"/>
      <c r="I22" s="567"/>
      <c r="J22" s="567"/>
      <c r="K22" s="567"/>
      <c r="L22" s="567"/>
      <c r="M22" s="567"/>
      <c r="N22" s="567"/>
      <c r="O22" s="567"/>
      <c r="P22" s="568"/>
      <c r="Q22" s="569" t="str">
        <f>IF('4G(控)'!$Q16="","",'4G(控)'!$Q16)</f>
        <v/>
      </c>
      <c r="R22" s="570"/>
      <c r="S22" s="571"/>
      <c r="T22" s="572" t="str">
        <f>IF('4G(控)'!$T16="","",'4G(控)'!$T16)</f>
        <v/>
      </c>
      <c r="U22" s="573"/>
      <c r="V22" s="574" t="str">
        <f>IF('4G(控)'!$V16="","",'4G(控)'!$V16)</f>
        <v/>
      </c>
      <c r="W22" s="575"/>
      <c r="X22" s="575"/>
      <c r="Y22" s="576"/>
      <c r="Z22" s="577" t="str">
        <f>IF('4G(控)'!$Z16="","",'4G(控)'!$Z16)</f>
        <v/>
      </c>
      <c r="AA22" s="578"/>
      <c r="AB22" s="578"/>
      <c r="AC22" s="578"/>
      <c r="AD22" s="579"/>
      <c r="AE22" s="563" t="str">
        <f>IF('4G(控)'!$AE16="","",'4G(控)'!$AE16)</f>
        <v/>
      </c>
      <c r="AF22" s="564"/>
      <c r="AG22" s="564"/>
      <c r="AH22" s="564"/>
      <c r="AI22" s="564"/>
      <c r="AJ22" s="564"/>
      <c r="AK22" s="564"/>
      <c r="AL22" s="564"/>
      <c r="AM22" s="565"/>
      <c r="AN22" s="44"/>
      <c r="AO22" s="45"/>
    </row>
    <row r="23" spans="1:41" ht="24.95" customHeight="1">
      <c r="A23" s="544" t="str">
        <f>IF('4G(控)'!$A17="","",'4G(控)'!$A17)</f>
        <v/>
      </c>
      <c r="B23" s="545"/>
      <c r="C23" s="545"/>
      <c r="D23" s="545"/>
      <c r="E23" s="566" t="str">
        <f>IF('4G(控)'!$E17="",""," "&amp;'4G(控)'!$E17)</f>
        <v/>
      </c>
      <c r="F23" s="567"/>
      <c r="G23" s="567"/>
      <c r="H23" s="567"/>
      <c r="I23" s="567"/>
      <c r="J23" s="567"/>
      <c r="K23" s="567"/>
      <c r="L23" s="567"/>
      <c r="M23" s="567"/>
      <c r="N23" s="567"/>
      <c r="O23" s="567"/>
      <c r="P23" s="568"/>
      <c r="Q23" s="569" t="str">
        <f>IF('4G(控)'!$Q17="","",'4G(控)'!$Q17)</f>
        <v/>
      </c>
      <c r="R23" s="570"/>
      <c r="S23" s="571"/>
      <c r="T23" s="572" t="str">
        <f>IF('4G(控)'!$T17="","",'4G(控)'!$T17)</f>
        <v/>
      </c>
      <c r="U23" s="573"/>
      <c r="V23" s="574" t="str">
        <f>IF('4G(控)'!$V17="","",'4G(控)'!$V17)</f>
        <v/>
      </c>
      <c r="W23" s="575"/>
      <c r="X23" s="575"/>
      <c r="Y23" s="576"/>
      <c r="Z23" s="577" t="str">
        <f>IF('4G(控)'!$Z17="","",'4G(控)'!$Z17)</f>
        <v/>
      </c>
      <c r="AA23" s="578"/>
      <c r="AB23" s="578"/>
      <c r="AC23" s="578"/>
      <c r="AD23" s="579"/>
      <c r="AE23" s="563" t="str">
        <f>IF('4G(控)'!$AE17="","",'4G(控)'!$AE17)</f>
        <v/>
      </c>
      <c r="AF23" s="564"/>
      <c r="AG23" s="564"/>
      <c r="AH23" s="564"/>
      <c r="AI23" s="564"/>
      <c r="AJ23" s="564"/>
      <c r="AK23" s="564"/>
      <c r="AL23" s="564"/>
      <c r="AM23" s="565"/>
      <c r="AN23" s="44"/>
      <c r="AO23" s="45"/>
    </row>
    <row r="24" spans="1:41" ht="24.95" customHeight="1">
      <c r="A24" s="544" t="str">
        <f>IF('4G(控)'!$A18="","",'4G(控)'!$A18)</f>
        <v/>
      </c>
      <c r="B24" s="545"/>
      <c r="C24" s="545"/>
      <c r="D24" s="545"/>
      <c r="E24" s="566" t="str">
        <f>IF('4G(控)'!$E18="",""," "&amp;'4G(控)'!$E18)</f>
        <v/>
      </c>
      <c r="F24" s="567"/>
      <c r="G24" s="567"/>
      <c r="H24" s="567"/>
      <c r="I24" s="567"/>
      <c r="J24" s="567"/>
      <c r="K24" s="567"/>
      <c r="L24" s="567"/>
      <c r="M24" s="567"/>
      <c r="N24" s="567"/>
      <c r="O24" s="567"/>
      <c r="P24" s="568"/>
      <c r="Q24" s="569" t="str">
        <f>IF('4G(控)'!$Q18="","",'4G(控)'!$Q18)</f>
        <v/>
      </c>
      <c r="R24" s="570"/>
      <c r="S24" s="571"/>
      <c r="T24" s="572" t="str">
        <f>IF('4G(控)'!$T18="","",'4G(控)'!$T18)</f>
        <v/>
      </c>
      <c r="U24" s="573"/>
      <c r="V24" s="574" t="str">
        <f>IF('4G(控)'!$V18="","",'4G(控)'!$V18)</f>
        <v/>
      </c>
      <c r="W24" s="575"/>
      <c r="X24" s="575"/>
      <c r="Y24" s="576"/>
      <c r="Z24" s="577" t="str">
        <f>IF('4G(控)'!$Z18="","",'4G(控)'!$Z18)</f>
        <v/>
      </c>
      <c r="AA24" s="578"/>
      <c r="AB24" s="578"/>
      <c r="AC24" s="578"/>
      <c r="AD24" s="579"/>
      <c r="AE24" s="563" t="str">
        <f>IF('4G(控)'!$AE18="","",'4G(控)'!$AE18)</f>
        <v/>
      </c>
      <c r="AF24" s="564"/>
      <c r="AG24" s="564"/>
      <c r="AH24" s="564"/>
      <c r="AI24" s="564"/>
      <c r="AJ24" s="564"/>
      <c r="AK24" s="564"/>
      <c r="AL24" s="564"/>
      <c r="AM24" s="565"/>
      <c r="AN24" s="44"/>
      <c r="AO24" s="45"/>
    </row>
    <row r="25" spans="1:41" ht="24.95" customHeight="1">
      <c r="A25" s="544" t="str">
        <f>IF('4G(控)'!$A19="","",'4G(控)'!$A19)</f>
        <v/>
      </c>
      <c r="B25" s="545"/>
      <c r="C25" s="545"/>
      <c r="D25" s="545"/>
      <c r="E25" s="566" t="str">
        <f>IF('4G(控)'!$E19="",""," "&amp;'4G(控)'!$E19)</f>
        <v/>
      </c>
      <c r="F25" s="567"/>
      <c r="G25" s="567"/>
      <c r="H25" s="567"/>
      <c r="I25" s="567"/>
      <c r="J25" s="567"/>
      <c r="K25" s="567"/>
      <c r="L25" s="567"/>
      <c r="M25" s="567"/>
      <c r="N25" s="567"/>
      <c r="O25" s="567"/>
      <c r="P25" s="568"/>
      <c r="Q25" s="569" t="str">
        <f>IF('4G(控)'!$Q19="","",'4G(控)'!$Q19)</f>
        <v/>
      </c>
      <c r="R25" s="570"/>
      <c r="S25" s="571"/>
      <c r="T25" s="572" t="str">
        <f>IF('4G(控)'!$T19="","",'4G(控)'!$T19)</f>
        <v/>
      </c>
      <c r="U25" s="573"/>
      <c r="V25" s="574" t="str">
        <f>IF('4G(控)'!$V19="","",'4G(控)'!$V19)</f>
        <v/>
      </c>
      <c r="W25" s="575"/>
      <c r="X25" s="575"/>
      <c r="Y25" s="576"/>
      <c r="Z25" s="577" t="str">
        <f>IF('4G(控)'!$Z19="","",'4G(控)'!$Z19)</f>
        <v/>
      </c>
      <c r="AA25" s="578"/>
      <c r="AB25" s="578"/>
      <c r="AC25" s="578"/>
      <c r="AD25" s="579"/>
      <c r="AE25" s="563" t="str">
        <f>IF('4G(控)'!$AE19="","",'4G(控)'!$AE19)</f>
        <v/>
      </c>
      <c r="AF25" s="564"/>
      <c r="AG25" s="564"/>
      <c r="AH25" s="564"/>
      <c r="AI25" s="564"/>
      <c r="AJ25" s="564"/>
      <c r="AK25" s="564"/>
      <c r="AL25" s="564"/>
      <c r="AM25" s="565"/>
      <c r="AN25" s="44"/>
      <c r="AO25" s="45"/>
    </row>
    <row r="26" spans="1:41" ht="24.95" customHeight="1">
      <c r="A26" s="544" t="str">
        <f>IF('4G(控)'!$A20="","",'4G(控)'!$A20)</f>
        <v/>
      </c>
      <c r="B26" s="545"/>
      <c r="C26" s="545"/>
      <c r="D26" s="545"/>
      <c r="E26" s="566" t="str">
        <f>IF('4G(控)'!$E20="",""," "&amp;'4G(控)'!$E20)</f>
        <v/>
      </c>
      <c r="F26" s="567"/>
      <c r="G26" s="567"/>
      <c r="H26" s="567"/>
      <c r="I26" s="567"/>
      <c r="J26" s="567"/>
      <c r="K26" s="567"/>
      <c r="L26" s="567"/>
      <c r="M26" s="567"/>
      <c r="N26" s="567"/>
      <c r="O26" s="567"/>
      <c r="P26" s="568"/>
      <c r="Q26" s="569" t="str">
        <f>IF('4G(控)'!$Q20="","",'4G(控)'!$Q20)</f>
        <v/>
      </c>
      <c r="R26" s="570"/>
      <c r="S26" s="571"/>
      <c r="T26" s="572" t="str">
        <f>IF('4G(控)'!$T20="","",'4G(控)'!$T20)</f>
        <v/>
      </c>
      <c r="U26" s="573"/>
      <c r="V26" s="574" t="str">
        <f>IF('4G(控)'!$V20="","",'4G(控)'!$V20)</f>
        <v/>
      </c>
      <c r="W26" s="575"/>
      <c r="X26" s="575"/>
      <c r="Y26" s="576"/>
      <c r="Z26" s="577" t="str">
        <f>IF('4G(控)'!$Z20="","",'4G(控)'!$Z20)</f>
        <v/>
      </c>
      <c r="AA26" s="578"/>
      <c r="AB26" s="578"/>
      <c r="AC26" s="578"/>
      <c r="AD26" s="579"/>
      <c r="AE26" s="563" t="str">
        <f>IF('4G(控)'!$AE20="","",'4G(控)'!$AE20)</f>
        <v/>
      </c>
      <c r="AF26" s="564"/>
      <c r="AG26" s="564"/>
      <c r="AH26" s="564"/>
      <c r="AI26" s="564"/>
      <c r="AJ26" s="564"/>
      <c r="AK26" s="564"/>
      <c r="AL26" s="564"/>
      <c r="AM26" s="565"/>
      <c r="AN26" s="44"/>
      <c r="AO26" s="45"/>
    </row>
    <row r="27" spans="1:41" ht="24.95" customHeight="1">
      <c r="A27" s="544" t="str">
        <f>IF('4G(控)'!$A21="","",'4G(控)'!$A21)</f>
        <v/>
      </c>
      <c r="B27" s="545"/>
      <c r="C27" s="545"/>
      <c r="D27" s="545"/>
      <c r="E27" s="566" t="str">
        <f>IF('4G(控)'!$E21="",""," "&amp;'4G(控)'!$E21)</f>
        <v/>
      </c>
      <c r="F27" s="567"/>
      <c r="G27" s="567"/>
      <c r="H27" s="567"/>
      <c r="I27" s="567"/>
      <c r="J27" s="567"/>
      <c r="K27" s="567"/>
      <c r="L27" s="567"/>
      <c r="M27" s="567"/>
      <c r="N27" s="567"/>
      <c r="O27" s="567"/>
      <c r="P27" s="568"/>
      <c r="Q27" s="569" t="str">
        <f>IF('4G(控)'!$Q21="","",'4G(控)'!$Q21)</f>
        <v/>
      </c>
      <c r="R27" s="570"/>
      <c r="S27" s="571"/>
      <c r="T27" s="572" t="str">
        <f>IF('4G(控)'!$T21="","",'4G(控)'!$T21)</f>
        <v/>
      </c>
      <c r="U27" s="573"/>
      <c r="V27" s="574" t="str">
        <f>IF('4G(控)'!$V21="","",'4G(控)'!$V21)</f>
        <v/>
      </c>
      <c r="W27" s="575"/>
      <c r="X27" s="575"/>
      <c r="Y27" s="576"/>
      <c r="Z27" s="577" t="str">
        <f>IF('4G(控)'!$Z21="","",'4G(控)'!$Z21)</f>
        <v/>
      </c>
      <c r="AA27" s="578"/>
      <c r="AB27" s="578"/>
      <c r="AC27" s="578"/>
      <c r="AD27" s="579"/>
      <c r="AE27" s="563" t="str">
        <f>IF('4G(控)'!$AE21="","",'4G(控)'!$AE21)</f>
        <v/>
      </c>
      <c r="AF27" s="564"/>
      <c r="AG27" s="564"/>
      <c r="AH27" s="564"/>
      <c r="AI27" s="564"/>
      <c r="AJ27" s="564"/>
      <c r="AK27" s="564"/>
      <c r="AL27" s="564"/>
      <c r="AM27" s="565"/>
      <c r="AN27" s="44"/>
      <c r="AO27" s="45"/>
    </row>
    <row r="28" spans="1:41" ht="24.95" customHeight="1">
      <c r="A28" s="544" t="str">
        <f>IF('4G(控)'!$A22="","",'4G(控)'!$A22)</f>
        <v/>
      </c>
      <c r="B28" s="545"/>
      <c r="C28" s="545"/>
      <c r="D28" s="545"/>
      <c r="E28" s="566" t="str">
        <f>IF('4G(控)'!$E22="",""," "&amp;'4G(控)'!$E22)</f>
        <v/>
      </c>
      <c r="F28" s="567"/>
      <c r="G28" s="567"/>
      <c r="H28" s="567"/>
      <c r="I28" s="567"/>
      <c r="J28" s="567"/>
      <c r="K28" s="567"/>
      <c r="L28" s="567"/>
      <c r="M28" s="567"/>
      <c r="N28" s="567"/>
      <c r="O28" s="567"/>
      <c r="P28" s="568"/>
      <c r="Q28" s="569" t="str">
        <f>IF('4G(控)'!$Q22="","",'4G(控)'!$Q22)</f>
        <v/>
      </c>
      <c r="R28" s="570"/>
      <c r="S28" s="571"/>
      <c r="T28" s="572" t="str">
        <f>IF('4G(控)'!$T22="","",'4G(控)'!$T22)</f>
        <v/>
      </c>
      <c r="U28" s="573"/>
      <c r="V28" s="574" t="str">
        <f>IF('4G(控)'!$V22="","",'4G(控)'!$V22)</f>
        <v/>
      </c>
      <c r="W28" s="575"/>
      <c r="X28" s="575"/>
      <c r="Y28" s="576"/>
      <c r="Z28" s="577" t="str">
        <f>IF('4G(控)'!$Z22="","",'4G(控)'!$Z22)</f>
        <v/>
      </c>
      <c r="AA28" s="578"/>
      <c r="AB28" s="578"/>
      <c r="AC28" s="578"/>
      <c r="AD28" s="579"/>
      <c r="AE28" s="563" t="str">
        <f>IF('4G(控)'!$AE22="","",'4G(控)'!$AE22)</f>
        <v/>
      </c>
      <c r="AF28" s="564"/>
      <c r="AG28" s="564"/>
      <c r="AH28" s="564"/>
      <c r="AI28" s="564"/>
      <c r="AJ28" s="564"/>
      <c r="AK28" s="564"/>
      <c r="AL28" s="564"/>
      <c r="AM28" s="565"/>
      <c r="AN28" s="44"/>
      <c r="AO28" s="45"/>
    </row>
    <row r="29" spans="1:41" ht="24.95" customHeight="1">
      <c r="A29" s="544" t="str">
        <f>IF('4G(控)'!$A23="","",'4G(控)'!$A23)</f>
        <v/>
      </c>
      <c r="B29" s="545"/>
      <c r="C29" s="545"/>
      <c r="D29" s="545"/>
      <c r="E29" s="566" t="str">
        <f>IF('4G(控)'!$E23="",""," "&amp;'4G(控)'!$E23)</f>
        <v/>
      </c>
      <c r="F29" s="567"/>
      <c r="G29" s="567"/>
      <c r="H29" s="567"/>
      <c r="I29" s="567"/>
      <c r="J29" s="567"/>
      <c r="K29" s="567"/>
      <c r="L29" s="567"/>
      <c r="M29" s="567"/>
      <c r="N29" s="567"/>
      <c r="O29" s="567"/>
      <c r="P29" s="568"/>
      <c r="Q29" s="569" t="str">
        <f>IF('4G(控)'!$Q23="","",'4G(控)'!$Q23)</f>
        <v/>
      </c>
      <c r="R29" s="570"/>
      <c r="S29" s="571"/>
      <c r="T29" s="572" t="str">
        <f>IF('4G(控)'!$T23="","",'4G(控)'!$T23)</f>
        <v/>
      </c>
      <c r="U29" s="573"/>
      <c r="V29" s="574" t="str">
        <f>IF('4G(控)'!$V23="","",'4G(控)'!$V23)</f>
        <v/>
      </c>
      <c r="W29" s="575"/>
      <c r="X29" s="575"/>
      <c r="Y29" s="576"/>
      <c r="Z29" s="577" t="str">
        <f>IF('4G(控)'!$Z23="","",'4G(控)'!$Z23)</f>
        <v/>
      </c>
      <c r="AA29" s="578"/>
      <c r="AB29" s="578"/>
      <c r="AC29" s="578"/>
      <c r="AD29" s="579"/>
      <c r="AE29" s="563" t="str">
        <f>IF('4G(控)'!$AE23="","",'4G(控)'!$AE23)</f>
        <v/>
      </c>
      <c r="AF29" s="564"/>
      <c r="AG29" s="564"/>
      <c r="AH29" s="564"/>
      <c r="AI29" s="564"/>
      <c r="AJ29" s="564"/>
      <c r="AK29" s="564"/>
      <c r="AL29" s="564"/>
      <c r="AM29" s="565"/>
      <c r="AN29" s="44"/>
      <c r="AO29" s="45"/>
    </row>
    <row r="30" spans="1:41" ht="24.95" customHeight="1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428" t="s">
        <v>74</v>
      </c>
      <c r="L30" s="428"/>
      <c r="M30" s="428"/>
      <c r="N30" s="428"/>
      <c r="O30" s="428"/>
      <c r="P30" s="59"/>
      <c r="Q30" s="59"/>
      <c r="R30" s="59"/>
      <c r="S30" s="59"/>
      <c r="T30" s="59"/>
      <c r="U30" s="59"/>
      <c r="V30" s="59"/>
      <c r="W30" s="59"/>
      <c r="X30" s="59"/>
      <c r="Y30" s="60"/>
      <c r="Z30" s="408" t="str">
        <f>IF('4G(控)'!$Z24="","",'4G(控)'!$Z24)</f>
        <v/>
      </c>
      <c r="AA30" s="408"/>
      <c r="AB30" s="408"/>
      <c r="AC30" s="408"/>
      <c r="AD30" s="408"/>
      <c r="AE30" s="580" t="str">
        <f>IF('4G(控)'!$AE24="","",'4G(控)'!$AE24)</f>
        <v/>
      </c>
      <c r="AF30" s="581"/>
      <c r="AG30" s="581"/>
      <c r="AH30" s="581"/>
      <c r="AI30" s="581"/>
      <c r="AJ30" s="581"/>
      <c r="AK30" s="581"/>
      <c r="AL30" s="581"/>
      <c r="AM30" s="582"/>
      <c r="AN30" s="61"/>
      <c r="AO30" s="64"/>
    </row>
    <row r="31" spans="1:41" ht="24.95" customHeight="1">
      <c r="A31" s="132" t="s">
        <v>37</v>
      </c>
      <c r="B31" s="134"/>
      <c r="C31" s="134"/>
      <c r="D31" s="135"/>
      <c r="E31" s="391" t="str">
        <f>IF('4G(控)'!$E25="","",'4G(控)'!$E25)</f>
        <v/>
      </c>
      <c r="F31" s="392"/>
      <c r="G31" s="392"/>
      <c r="H31" s="392"/>
      <c r="I31" s="392"/>
      <c r="J31" s="393"/>
      <c r="K31" s="583" t="s">
        <v>61</v>
      </c>
      <c r="L31" s="584"/>
      <c r="M31" s="584"/>
      <c r="N31" s="28">
        <f>IF('4G(控)'!$N25="","",'4G(控)'!$N25)</f>
        <v>10</v>
      </c>
      <c r="O31" s="29" t="s">
        <v>62</v>
      </c>
      <c r="P31" s="585" t="str">
        <f>IF('4G(控)'!$P25="","",'4G(控)'!$P25)</f>
        <v/>
      </c>
      <c r="Q31" s="586"/>
      <c r="R31" s="586"/>
      <c r="S31" s="586"/>
      <c r="T31" s="586"/>
      <c r="U31" s="587"/>
      <c r="V31" s="399" t="s">
        <v>63</v>
      </c>
      <c r="W31" s="400"/>
      <c r="X31" s="400"/>
      <c r="Y31" s="401"/>
      <c r="Z31" s="402" t="str">
        <f>IF('4G(控)'!$Z25="","",'4G(控)'!$Z25)</f>
        <v/>
      </c>
      <c r="AA31" s="403"/>
      <c r="AB31" s="403"/>
      <c r="AC31" s="403"/>
      <c r="AD31" s="404"/>
      <c r="AE31" s="588" t="s">
        <v>64</v>
      </c>
      <c r="AF31" s="149"/>
      <c r="AG31" s="149"/>
      <c r="AH31" s="150"/>
      <c r="AI31" s="529" t="str">
        <f>IF('4G(控)'!$AI$25="","",'4G(控)'!$AI$25)</f>
        <v/>
      </c>
      <c r="AJ31" s="530"/>
      <c r="AK31" s="530"/>
      <c r="AL31" s="33" t="s">
        <v>24</v>
      </c>
      <c r="AM31" s="80" t="str">
        <f>IF('4G(控)'!$AM$25="","",'4G(控)'!$AM$25)</f>
        <v/>
      </c>
      <c r="AN31" s="80"/>
      <c r="AO31" s="531"/>
    </row>
    <row r="32" spans="1:41" ht="23.25" customHeight="1">
      <c r="A32" s="376"/>
      <c r="B32" s="376"/>
      <c r="C32" s="376"/>
      <c r="D32" s="376"/>
      <c r="E32" s="49" t="s">
        <v>65</v>
      </c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50"/>
      <c r="AE32" s="377" t="s">
        <v>66</v>
      </c>
      <c r="AF32" s="143"/>
      <c r="AG32" s="143"/>
      <c r="AH32" s="380"/>
      <c r="AI32" s="381"/>
      <c r="AJ32" s="51"/>
      <c r="AK32" s="384"/>
      <c r="AL32" s="384"/>
      <c r="AM32" s="381"/>
      <c r="AN32" s="386"/>
      <c r="AO32" s="387"/>
    </row>
    <row r="33" spans="1:41" ht="23.25" customHeight="1">
      <c r="A33" s="390"/>
      <c r="B33" s="390"/>
      <c r="C33" s="390"/>
      <c r="D33" s="390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4"/>
      <c r="AE33" s="378"/>
      <c r="AF33" s="379"/>
      <c r="AG33" s="379"/>
      <c r="AH33" s="382"/>
      <c r="AI33" s="383"/>
      <c r="AJ33" s="55"/>
      <c r="AK33" s="385"/>
      <c r="AL33" s="385"/>
      <c r="AM33" s="383"/>
      <c r="AN33" s="388"/>
      <c r="AO33" s="389"/>
    </row>
    <row r="34" spans="1:41" ht="22.5" customHeight="1">
      <c r="A34" s="52"/>
      <c r="B34" s="52"/>
      <c r="C34" s="52"/>
      <c r="D34" s="52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25"/>
      <c r="AF34" s="25"/>
      <c r="AG34" s="25"/>
      <c r="AH34" s="13"/>
      <c r="AI34" s="13"/>
      <c r="AJ34" s="596" t="s">
        <v>68</v>
      </c>
      <c r="AK34" s="596"/>
      <c r="AL34" s="596"/>
      <c r="AM34" s="596"/>
      <c r="AN34" s="596"/>
      <c r="AO34" s="596"/>
    </row>
    <row r="35" spans="1:41" ht="28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475" t="s">
        <v>51</v>
      </c>
      <c r="N35" s="475"/>
      <c r="O35" s="475"/>
      <c r="P35" s="475"/>
      <c r="Q35" s="475"/>
      <c r="R35" s="475"/>
      <c r="S35" s="475"/>
      <c r="T35" s="475"/>
      <c r="U35" s="475"/>
      <c r="V35" s="475"/>
      <c r="W35" s="475"/>
      <c r="X35" s="475"/>
      <c r="Y35" s="475"/>
      <c r="Z35" s="2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1:41" ht="28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525" t="s">
        <v>47</v>
      </c>
      <c r="AB36" s="526"/>
      <c r="AC36" s="526"/>
      <c r="AD36" s="527" t="str">
        <f>$AD$6</f>
        <v/>
      </c>
      <c r="AE36" s="527"/>
      <c r="AF36" s="527"/>
      <c r="AG36" s="527"/>
      <c r="AH36" s="527"/>
      <c r="AI36" s="527"/>
      <c r="AJ36" s="527"/>
      <c r="AK36" s="527"/>
      <c r="AL36" s="527"/>
      <c r="AM36" s="527"/>
      <c r="AN36" s="527"/>
      <c r="AO36" s="528"/>
    </row>
    <row r="37" spans="1:41" ht="12.6" customHeight="1">
      <c r="A37" s="524"/>
      <c r="B37" s="524"/>
      <c r="C37" s="524"/>
      <c r="D37" s="524"/>
      <c r="E37" s="524"/>
      <c r="F37" s="524"/>
      <c r="G37" s="524"/>
      <c r="H37" s="524"/>
      <c r="I37" s="524"/>
      <c r="J37" s="524"/>
      <c r="K37" s="524"/>
      <c r="L37" s="524"/>
      <c r="M37" s="524"/>
      <c r="N37" s="524"/>
      <c r="O37" s="524"/>
      <c r="P37" s="524"/>
      <c r="Q37" s="524"/>
      <c r="R37" s="524"/>
      <c r="S37" s="524"/>
      <c r="T37" s="524"/>
      <c r="U37" s="524"/>
      <c r="V37" s="524"/>
      <c r="W37" s="524"/>
      <c r="X37" s="524"/>
      <c r="Y37" s="524"/>
      <c r="Z37" s="524"/>
      <c r="AA37" s="524"/>
      <c r="AB37" s="524"/>
      <c r="AC37" s="524"/>
      <c r="AD37" s="524"/>
      <c r="AE37" s="524"/>
      <c r="AF37" s="524"/>
      <c r="AG37" s="524"/>
      <c r="AH37" s="524"/>
      <c r="AI37" s="524"/>
      <c r="AJ37" s="524"/>
      <c r="AK37" s="524"/>
      <c r="AL37" s="524"/>
      <c r="AM37" s="524"/>
      <c r="AN37" s="524"/>
      <c r="AO37" s="524"/>
    </row>
    <row r="38" spans="1:41" ht="24.95" customHeight="1">
      <c r="A38" s="79" t="s">
        <v>55</v>
      </c>
      <c r="B38" s="80"/>
      <c r="C38" s="80"/>
      <c r="D38" s="80"/>
      <c r="E38" s="371" t="s">
        <v>56</v>
      </c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1"/>
      <c r="Q38" s="371" t="s">
        <v>57</v>
      </c>
      <c r="R38" s="80"/>
      <c r="S38" s="81"/>
      <c r="T38" s="371" t="s">
        <v>58</v>
      </c>
      <c r="U38" s="81"/>
      <c r="V38" s="371" t="s">
        <v>59</v>
      </c>
      <c r="W38" s="80"/>
      <c r="X38" s="80"/>
      <c r="Y38" s="81"/>
      <c r="Z38" s="394" t="s">
        <v>60</v>
      </c>
      <c r="AA38" s="395"/>
      <c r="AB38" s="395"/>
      <c r="AC38" s="395"/>
      <c r="AD38" s="523"/>
      <c r="AE38" s="371" t="s">
        <v>38</v>
      </c>
      <c r="AF38" s="80"/>
      <c r="AG38" s="80"/>
      <c r="AH38" s="80"/>
      <c r="AI38" s="80"/>
      <c r="AJ38" s="80"/>
      <c r="AK38" s="80"/>
      <c r="AL38" s="80"/>
      <c r="AM38" s="80"/>
      <c r="AN38" s="80"/>
      <c r="AO38" s="531"/>
    </row>
    <row r="39" spans="1:41" ht="24.95" customHeight="1">
      <c r="A39" s="633" t="str">
        <f>IF('4G(控)'!$A33="","",'4G(控)'!$A33)</f>
        <v/>
      </c>
      <c r="B39" s="634"/>
      <c r="C39" s="634"/>
      <c r="D39" s="635"/>
      <c r="E39" s="546" t="str">
        <f>IF('4G(控)'!$E33="",""," "&amp;'4G(控)'!$E33)</f>
        <v/>
      </c>
      <c r="F39" s="547"/>
      <c r="G39" s="547"/>
      <c r="H39" s="547"/>
      <c r="I39" s="547"/>
      <c r="J39" s="547"/>
      <c r="K39" s="547"/>
      <c r="L39" s="547"/>
      <c r="M39" s="547"/>
      <c r="N39" s="547"/>
      <c r="O39" s="547"/>
      <c r="P39" s="548"/>
      <c r="Q39" s="549" t="str">
        <f>IF('4G(控)'!$Q33="","",'4G(控)'!$Q33)</f>
        <v/>
      </c>
      <c r="R39" s="550"/>
      <c r="S39" s="551"/>
      <c r="T39" s="552" t="str">
        <f>IF('4G(控)'!$T33="","",'4G(控)'!$T33)</f>
        <v/>
      </c>
      <c r="U39" s="553"/>
      <c r="V39" s="554" t="str">
        <f>IF('4G(控)'!$V33="","",'4G(控)'!$V33)</f>
        <v/>
      </c>
      <c r="W39" s="555"/>
      <c r="X39" s="555"/>
      <c r="Y39" s="556"/>
      <c r="Z39" s="557" t="str">
        <f>IF('4G(控)'!$Z33="","",'4G(控)'!$Z33)</f>
        <v/>
      </c>
      <c r="AA39" s="558"/>
      <c r="AB39" s="558"/>
      <c r="AC39" s="558"/>
      <c r="AD39" s="559"/>
      <c r="AE39" s="560" t="str">
        <f>IF('4G(控)'!$AE33="","",'4G(控)'!$AE33)</f>
        <v/>
      </c>
      <c r="AF39" s="561"/>
      <c r="AG39" s="561"/>
      <c r="AH39" s="561"/>
      <c r="AI39" s="561"/>
      <c r="AJ39" s="561"/>
      <c r="AK39" s="561"/>
      <c r="AL39" s="561"/>
      <c r="AM39" s="562"/>
      <c r="AN39" s="42"/>
      <c r="AO39" s="43"/>
    </row>
    <row r="40" spans="1:41" ht="24.95" customHeight="1">
      <c r="A40" s="544" t="str">
        <f>IF('4G(控)'!$A34="","",'4G(控)'!$A34)</f>
        <v/>
      </c>
      <c r="B40" s="545"/>
      <c r="C40" s="545"/>
      <c r="D40" s="636"/>
      <c r="E40" s="566" t="str">
        <f>IF('4G(控)'!$E34="",""," "&amp;'4G(控)'!$E34)</f>
        <v/>
      </c>
      <c r="F40" s="567"/>
      <c r="G40" s="567"/>
      <c r="H40" s="567"/>
      <c r="I40" s="567"/>
      <c r="J40" s="567"/>
      <c r="K40" s="567"/>
      <c r="L40" s="567"/>
      <c r="M40" s="567"/>
      <c r="N40" s="567"/>
      <c r="O40" s="567"/>
      <c r="P40" s="568"/>
      <c r="Q40" s="569" t="str">
        <f>IF('4G(控)'!$Q34="","",'4G(控)'!$Q34)</f>
        <v/>
      </c>
      <c r="R40" s="570"/>
      <c r="S40" s="571"/>
      <c r="T40" s="572" t="str">
        <f>IF('4G(控)'!$T34="","",'4G(控)'!$T34)</f>
        <v/>
      </c>
      <c r="U40" s="573"/>
      <c r="V40" s="574" t="str">
        <f>IF('4G(控)'!$V34="","",'4G(控)'!$V34)</f>
        <v/>
      </c>
      <c r="W40" s="575"/>
      <c r="X40" s="575"/>
      <c r="Y40" s="576"/>
      <c r="Z40" s="577" t="str">
        <f>IF('4G(控)'!$Z34="","",'4G(控)'!$Z34)</f>
        <v/>
      </c>
      <c r="AA40" s="578"/>
      <c r="AB40" s="578"/>
      <c r="AC40" s="578"/>
      <c r="AD40" s="579"/>
      <c r="AE40" s="563" t="str">
        <f>IF('4G(控)'!$AE34="","",'4G(控)'!$AE34)</f>
        <v/>
      </c>
      <c r="AF40" s="564"/>
      <c r="AG40" s="564"/>
      <c r="AH40" s="564"/>
      <c r="AI40" s="564"/>
      <c r="AJ40" s="564"/>
      <c r="AK40" s="564"/>
      <c r="AL40" s="564"/>
      <c r="AM40" s="565"/>
      <c r="AN40" s="44"/>
      <c r="AO40" s="45"/>
    </row>
    <row r="41" spans="1:41" ht="24.95" customHeight="1">
      <c r="A41" s="544" t="str">
        <f>IF('4G(控)'!$A35="","",'4G(控)'!$A35)</f>
        <v/>
      </c>
      <c r="B41" s="545"/>
      <c r="C41" s="545"/>
      <c r="D41" s="636"/>
      <c r="E41" s="566" t="str">
        <f>IF('4G(控)'!$E35="",""," "&amp;'4G(控)'!$E35)</f>
        <v/>
      </c>
      <c r="F41" s="567"/>
      <c r="G41" s="567"/>
      <c r="H41" s="567"/>
      <c r="I41" s="567"/>
      <c r="J41" s="567"/>
      <c r="K41" s="567"/>
      <c r="L41" s="567"/>
      <c r="M41" s="567"/>
      <c r="N41" s="567"/>
      <c r="O41" s="567"/>
      <c r="P41" s="568"/>
      <c r="Q41" s="569" t="str">
        <f>IF('4G(控)'!$Q35="","",'4G(控)'!$Q35)</f>
        <v/>
      </c>
      <c r="R41" s="570"/>
      <c r="S41" s="571"/>
      <c r="T41" s="572" t="str">
        <f>IF('4G(控)'!$T35="","",'4G(控)'!$T35)</f>
        <v/>
      </c>
      <c r="U41" s="573"/>
      <c r="V41" s="574" t="str">
        <f>IF('4G(控)'!$V35="","",'4G(控)'!$V35)</f>
        <v/>
      </c>
      <c r="W41" s="575"/>
      <c r="X41" s="575"/>
      <c r="Y41" s="576"/>
      <c r="Z41" s="577" t="str">
        <f>IF('4G(控)'!$Z35="","",'4G(控)'!$Z35)</f>
        <v/>
      </c>
      <c r="AA41" s="578"/>
      <c r="AB41" s="578"/>
      <c r="AC41" s="578"/>
      <c r="AD41" s="579"/>
      <c r="AE41" s="563" t="str">
        <f>IF('4G(控)'!$AE35="","",'4G(控)'!$AE35)</f>
        <v/>
      </c>
      <c r="AF41" s="564"/>
      <c r="AG41" s="564"/>
      <c r="AH41" s="564"/>
      <c r="AI41" s="564"/>
      <c r="AJ41" s="564"/>
      <c r="AK41" s="564"/>
      <c r="AL41" s="564"/>
      <c r="AM41" s="565"/>
      <c r="AN41" s="44"/>
      <c r="AO41" s="45"/>
    </row>
    <row r="42" spans="1:41" ht="24.95" customHeight="1">
      <c r="A42" s="544" t="str">
        <f>IF('4G(控)'!$A36="","",'4G(控)'!$A36)</f>
        <v/>
      </c>
      <c r="B42" s="545"/>
      <c r="C42" s="545"/>
      <c r="D42" s="636"/>
      <c r="E42" s="566" t="str">
        <f>IF('4G(控)'!$E36="",""," "&amp;'4G(控)'!$E36)</f>
        <v/>
      </c>
      <c r="F42" s="567"/>
      <c r="G42" s="567"/>
      <c r="H42" s="567"/>
      <c r="I42" s="567"/>
      <c r="J42" s="567"/>
      <c r="K42" s="567"/>
      <c r="L42" s="567"/>
      <c r="M42" s="567"/>
      <c r="N42" s="567"/>
      <c r="O42" s="567"/>
      <c r="P42" s="568"/>
      <c r="Q42" s="569" t="str">
        <f>IF('4G(控)'!$Q36="","",'4G(控)'!$Q36)</f>
        <v/>
      </c>
      <c r="R42" s="570"/>
      <c r="S42" s="571"/>
      <c r="T42" s="572" t="str">
        <f>IF('4G(控)'!$T36="","",'4G(控)'!$T36)</f>
        <v/>
      </c>
      <c r="U42" s="573"/>
      <c r="V42" s="574" t="str">
        <f>IF('4G(控)'!$V36="","",'4G(控)'!$V36)</f>
        <v/>
      </c>
      <c r="W42" s="575"/>
      <c r="X42" s="575"/>
      <c r="Y42" s="576"/>
      <c r="Z42" s="577" t="str">
        <f>IF('4G(控)'!$Z36="","",'4G(控)'!$Z36)</f>
        <v/>
      </c>
      <c r="AA42" s="578"/>
      <c r="AB42" s="578"/>
      <c r="AC42" s="578"/>
      <c r="AD42" s="579"/>
      <c r="AE42" s="563" t="str">
        <f>IF('4G(控)'!$AE36="","",'4G(控)'!$AE36)</f>
        <v/>
      </c>
      <c r="AF42" s="564"/>
      <c r="AG42" s="564"/>
      <c r="AH42" s="564"/>
      <c r="AI42" s="564"/>
      <c r="AJ42" s="564"/>
      <c r="AK42" s="564"/>
      <c r="AL42" s="564"/>
      <c r="AM42" s="565"/>
      <c r="AN42" s="44"/>
      <c r="AO42" s="45"/>
    </row>
    <row r="43" spans="1:41" ht="24.95" customHeight="1">
      <c r="A43" s="544" t="str">
        <f>IF('4G(控)'!$A37="","",'4G(控)'!$A37)</f>
        <v/>
      </c>
      <c r="B43" s="545"/>
      <c r="C43" s="545"/>
      <c r="D43" s="636"/>
      <c r="E43" s="566" t="str">
        <f>IF('4G(控)'!$E37="",""," "&amp;'4G(控)'!$E37)</f>
        <v/>
      </c>
      <c r="F43" s="567"/>
      <c r="G43" s="567"/>
      <c r="H43" s="567"/>
      <c r="I43" s="567"/>
      <c r="J43" s="567"/>
      <c r="K43" s="567"/>
      <c r="L43" s="567"/>
      <c r="M43" s="567"/>
      <c r="N43" s="567"/>
      <c r="O43" s="567"/>
      <c r="P43" s="568"/>
      <c r="Q43" s="569" t="str">
        <f>IF('4G(控)'!$Q37="","",'4G(控)'!$Q37)</f>
        <v/>
      </c>
      <c r="R43" s="570"/>
      <c r="S43" s="571"/>
      <c r="T43" s="572" t="str">
        <f>IF('4G(控)'!$T37="","",'4G(控)'!$T37)</f>
        <v/>
      </c>
      <c r="U43" s="573"/>
      <c r="V43" s="574" t="str">
        <f>IF('4G(控)'!$V37="","",'4G(控)'!$V37)</f>
        <v/>
      </c>
      <c r="W43" s="575"/>
      <c r="X43" s="575"/>
      <c r="Y43" s="576"/>
      <c r="Z43" s="577" t="str">
        <f>IF('4G(控)'!$Z37="","",'4G(控)'!$Z37)</f>
        <v/>
      </c>
      <c r="AA43" s="578"/>
      <c r="AB43" s="578"/>
      <c r="AC43" s="578"/>
      <c r="AD43" s="579"/>
      <c r="AE43" s="563" t="str">
        <f>IF('4G(控)'!$AE37="","",'4G(控)'!$AE37)</f>
        <v/>
      </c>
      <c r="AF43" s="564"/>
      <c r="AG43" s="564"/>
      <c r="AH43" s="564"/>
      <c r="AI43" s="564"/>
      <c r="AJ43" s="564"/>
      <c r="AK43" s="564"/>
      <c r="AL43" s="564"/>
      <c r="AM43" s="565"/>
      <c r="AN43" s="44"/>
      <c r="AO43" s="45"/>
    </row>
    <row r="44" spans="1:41" ht="24.95" customHeight="1">
      <c r="A44" s="544" t="str">
        <f>IF('4G(控)'!$A38="","",'4G(控)'!$A38)</f>
        <v/>
      </c>
      <c r="B44" s="545"/>
      <c r="C44" s="545"/>
      <c r="D44" s="636"/>
      <c r="E44" s="566" t="str">
        <f>IF('4G(控)'!$E38="",""," "&amp;'4G(控)'!$E38)</f>
        <v/>
      </c>
      <c r="F44" s="567"/>
      <c r="G44" s="567"/>
      <c r="H44" s="567"/>
      <c r="I44" s="567"/>
      <c r="J44" s="567"/>
      <c r="K44" s="567"/>
      <c r="L44" s="567"/>
      <c r="M44" s="567"/>
      <c r="N44" s="567"/>
      <c r="O44" s="567"/>
      <c r="P44" s="568"/>
      <c r="Q44" s="569" t="str">
        <f>IF('4G(控)'!$Q38="","",'4G(控)'!$Q38)</f>
        <v/>
      </c>
      <c r="R44" s="570"/>
      <c r="S44" s="571"/>
      <c r="T44" s="572" t="str">
        <f>IF('4G(控)'!$T38="","",'4G(控)'!$T38)</f>
        <v/>
      </c>
      <c r="U44" s="573"/>
      <c r="V44" s="574" t="str">
        <f>IF('4G(控)'!$V38="","",'4G(控)'!$V38)</f>
        <v/>
      </c>
      <c r="W44" s="575"/>
      <c r="X44" s="575"/>
      <c r="Y44" s="576"/>
      <c r="Z44" s="577" t="str">
        <f>IF('4G(控)'!$Z38="","",'4G(控)'!$Z38)</f>
        <v/>
      </c>
      <c r="AA44" s="578"/>
      <c r="AB44" s="578"/>
      <c r="AC44" s="578"/>
      <c r="AD44" s="579"/>
      <c r="AE44" s="563" t="str">
        <f>IF('4G(控)'!$AE38="","",'4G(控)'!$AE38)</f>
        <v/>
      </c>
      <c r="AF44" s="564"/>
      <c r="AG44" s="564"/>
      <c r="AH44" s="564"/>
      <c r="AI44" s="564"/>
      <c r="AJ44" s="564"/>
      <c r="AK44" s="564"/>
      <c r="AL44" s="564"/>
      <c r="AM44" s="565"/>
      <c r="AN44" s="44"/>
      <c r="AO44" s="45"/>
    </row>
    <row r="45" spans="1:41" ht="24.95" customHeight="1">
      <c r="A45" s="544" t="str">
        <f>IF('4G(控)'!$A39="","",'4G(控)'!$A39)</f>
        <v/>
      </c>
      <c r="B45" s="545"/>
      <c r="C45" s="545"/>
      <c r="D45" s="636"/>
      <c r="E45" s="566" t="str">
        <f>IF('4G(控)'!$E39="",""," "&amp;'4G(控)'!$E39)</f>
        <v/>
      </c>
      <c r="F45" s="567"/>
      <c r="G45" s="567"/>
      <c r="H45" s="567"/>
      <c r="I45" s="567"/>
      <c r="J45" s="567"/>
      <c r="K45" s="567"/>
      <c r="L45" s="567"/>
      <c r="M45" s="567"/>
      <c r="N45" s="567"/>
      <c r="O45" s="567"/>
      <c r="P45" s="568"/>
      <c r="Q45" s="569" t="str">
        <f>IF('4G(控)'!$Q39="","",'4G(控)'!$Q39)</f>
        <v/>
      </c>
      <c r="R45" s="570"/>
      <c r="S45" s="571"/>
      <c r="T45" s="572" t="str">
        <f>IF('4G(控)'!$T39="","",'4G(控)'!$T39)</f>
        <v/>
      </c>
      <c r="U45" s="573"/>
      <c r="V45" s="574" t="str">
        <f>IF('4G(控)'!$V39="","",'4G(控)'!$V39)</f>
        <v/>
      </c>
      <c r="W45" s="575"/>
      <c r="X45" s="575"/>
      <c r="Y45" s="576"/>
      <c r="Z45" s="577" t="str">
        <f>IF('4G(控)'!$Z39="","",'4G(控)'!$Z39)</f>
        <v/>
      </c>
      <c r="AA45" s="578"/>
      <c r="AB45" s="578"/>
      <c r="AC45" s="578"/>
      <c r="AD45" s="579"/>
      <c r="AE45" s="563" t="str">
        <f>IF('4G(控)'!$AE39="","",'4G(控)'!$AE39)</f>
        <v/>
      </c>
      <c r="AF45" s="564"/>
      <c r="AG45" s="564"/>
      <c r="AH45" s="564"/>
      <c r="AI45" s="564"/>
      <c r="AJ45" s="564"/>
      <c r="AK45" s="564"/>
      <c r="AL45" s="564"/>
      <c r="AM45" s="565"/>
      <c r="AN45" s="44"/>
      <c r="AO45" s="45"/>
    </row>
    <row r="46" spans="1:41" ht="24.95" customHeight="1">
      <c r="A46" s="544" t="str">
        <f>IF('4G(控)'!$A40="","",'4G(控)'!$A40)</f>
        <v/>
      </c>
      <c r="B46" s="545"/>
      <c r="C46" s="545"/>
      <c r="D46" s="636"/>
      <c r="E46" s="566" t="str">
        <f>IF('4G(控)'!$E40="",""," "&amp;'4G(控)'!$E40)</f>
        <v/>
      </c>
      <c r="F46" s="567"/>
      <c r="G46" s="567"/>
      <c r="H46" s="567"/>
      <c r="I46" s="567"/>
      <c r="J46" s="567"/>
      <c r="K46" s="567"/>
      <c r="L46" s="567"/>
      <c r="M46" s="567"/>
      <c r="N46" s="567"/>
      <c r="O46" s="567"/>
      <c r="P46" s="568"/>
      <c r="Q46" s="569" t="str">
        <f>IF('4G(控)'!$Q40="","",'4G(控)'!$Q40)</f>
        <v/>
      </c>
      <c r="R46" s="570"/>
      <c r="S46" s="571"/>
      <c r="T46" s="572" t="str">
        <f>IF('4G(控)'!$T40="","",'4G(控)'!$T40)</f>
        <v/>
      </c>
      <c r="U46" s="573"/>
      <c r="V46" s="574" t="str">
        <f>IF('4G(控)'!$V40="","",'4G(控)'!$V40)</f>
        <v/>
      </c>
      <c r="W46" s="575"/>
      <c r="X46" s="575"/>
      <c r="Y46" s="576"/>
      <c r="Z46" s="577" t="str">
        <f>IF('4G(控)'!$Z40="","",'4G(控)'!$Z40)</f>
        <v/>
      </c>
      <c r="AA46" s="578"/>
      <c r="AB46" s="578"/>
      <c r="AC46" s="578"/>
      <c r="AD46" s="579"/>
      <c r="AE46" s="563" t="str">
        <f>IF('4G(控)'!$AE40="","",'4G(控)'!$AE40)</f>
        <v/>
      </c>
      <c r="AF46" s="564"/>
      <c r="AG46" s="564"/>
      <c r="AH46" s="564"/>
      <c r="AI46" s="564"/>
      <c r="AJ46" s="564"/>
      <c r="AK46" s="564"/>
      <c r="AL46" s="564"/>
      <c r="AM46" s="565"/>
      <c r="AN46" s="44"/>
      <c r="AO46" s="45"/>
    </row>
    <row r="47" spans="1:41" ht="24.95" customHeight="1">
      <c r="A47" s="544" t="str">
        <f>IF('4G(控)'!$A41="","",'4G(控)'!$A41)</f>
        <v/>
      </c>
      <c r="B47" s="545"/>
      <c r="C47" s="545"/>
      <c r="D47" s="636"/>
      <c r="E47" s="566" t="str">
        <f>IF('4G(控)'!$E41="",""," "&amp;'4G(控)'!$E41)</f>
        <v/>
      </c>
      <c r="F47" s="567"/>
      <c r="G47" s="567"/>
      <c r="H47" s="567"/>
      <c r="I47" s="567"/>
      <c r="J47" s="567"/>
      <c r="K47" s="567"/>
      <c r="L47" s="567"/>
      <c r="M47" s="567"/>
      <c r="N47" s="567"/>
      <c r="O47" s="567"/>
      <c r="P47" s="568"/>
      <c r="Q47" s="569" t="str">
        <f>IF('4G(控)'!$Q41="","",'4G(控)'!$Q41)</f>
        <v/>
      </c>
      <c r="R47" s="570"/>
      <c r="S47" s="571"/>
      <c r="T47" s="572" t="str">
        <f>IF('4G(控)'!$T41="","",'4G(控)'!$T41)</f>
        <v/>
      </c>
      <c r="U47" s="573"/>
      <c r="V47" s="574" t="str">
        <f>IF('4G(控)'!$V41="","",'4G(控)'!$V41)</f>
        <v/>
      </c>
      <c r="W47" s="575"/>
      <c r="X47" s="575"/>
      <c r="Y47" s="576"/>
      <c r="Z47" s="577" t="str">
        <f>IF('4G(控)'!$Z41="","",'4G(控)'!$Z41)</f>
        <v/>
      </c>
      <c r="AA47" s="578"/>
      <c r="AB47" s="578"/>
      <c r="AC47" s="578"/>
      <c r="AD47" s="579"/>
      <c r="AE47" s="563" t="str">
        <f>IF('4G(控)'!$AE41="","",'4G(控)'!$AE41)</f>
        <v/>
      </c>
      <c r="AF47" s="564"/>
      <c r="AG47" s="564"/>
      <c r="AH47" s="564"/>
      <c r="AI47" s="564"/>
      <c r="AJ47" s="564"/>
      <c r="AK47" s="564"/>
      <c r="AL47" s="564"/>
      <c r="AM47" s="565"/>
      <c r="AN47" s="44"/>
      <c r="AO47" s="45"/>
    </row>
    <row r="48" spans="1:41" ht="24.95" customHeight="1">
      <c r="A48" s="544" t="str">
        <f>IF('4G(控)'!$A42="","",'4G(控)'!$A42)</f>
        <v/>
      </c>
      <c r="B48" s="545"/>
      <c r="C48" s="545"/>
      <c r="D48" s="636"/>
      <c r="E48" s="566" t="str">
        <f>IF('4G(控)'!$E42="",""," "&amp;'4G(控)'!$E42)</f>
        <v/>
      </c>
      <c r="F48" s="567"/>
      <c r="G48" s="567"/>
      <c r="H48" s="567"/>
      <c r="I48" s="567"/>
      <c r="J48" s="567"/>
      <c r="K48" s="567"/>
      <c r="L48" s="567"/>
      <c r="M48" s="567"/>
      <c r="N48" s="567"/>
      <c r="O48" s="567"/>
      <c r="P48" s="568"/>
      <c r="Q48" s="569" t="str">
        <f>IF('4G(控)'!$Q42="","",'4G(控)'!$Q42)</f>
        <v/>
      </c>
      <c r="R48" s="570"/>
      <c r="S48" s="571"/>
      <c r="T48" s="572" t="str">
        <f>IF('4G(控)'!$T42="","",'4G(控)'!$T42)</f>
        <v/>
      </c>
      <c r="U48" s="573"/>
      <c r="V48" s="574" t="str">
        <f>IF('4G(控)'!$V42="","",'4G(控)'!$V42)</f>
        <v/>
      </c>
      <c r="W48" s="575"/>
      <c r="X48" s="575"/>
      <c r="Y48" s="576"/>
      <c r="Z48" s="577" t="str">
        <f>IF('4G(控)'!$Z42="","",'4G(控)'!$Z42)</f>
        <v/>
      </c>
      <c r="AA48" s="578"/>
      <c r="AB48" s="578"/>
      <c r="AC48" s="578"/>
      <c r="AD48" s="579"/>
      <c r="AE48" s="563" t="str">
        <f>IF('4G(控)'!$AE42="","",'4G(控)'!$AE42)</f>
        <v/>
      </c>
      <c r="AF48" s="564"/>
      <c r="AG48" s="564"/>
      <c r="AH48" s="564"/>
      <c r="AI48" s="564"/>
      <c r="AJ48" s="564"/>
      <c r="AK48" s="564"/>
      <c r="AL48" s="564"/>
      <c r="AM48" s="565"/>
      <c r="AN48" s="44"/>
      <c r="AO48" s="45"/>
    </row>
    <row r="49" spans="1:41" ht="24.95" customHeight="1">
      <c r="A49" s="544" t="str">
        <f>IF('4G(控)'!$A43="","",'4G(控)'!$A43)</f>
        <v/>
      </c>
      <c r="B49" s="545"/>
      <c r="C49" s="545"/>
      <c r="D49" s="636"/>
      <c r="E49" s="566" t="str">
        <f>IF('4G(控)'!$E43="",""," "&amp;'4G(控)'!$E43)</f>
        <v/>
      </c>
      <c r="F49" s="567"/>
      <c r="G49" s="567"/>
      <c r="H49" s="567"/>
      <c r="I49" s="567"/>
      <c r="J49" s="567"/>
      <c r="K49" s="567"/>
      <c r="L49" s="567"/>
      <c r="M49" s="567"/>
      <c r="N49" s="567"/>
      <c r="O49" s="567"/>
      <c r="P49" s="568"/>
      <c r="Q49" s="569" t="str">
        <f>IF('4G(控)'!$Q43="","",'4G(控)'!$Q43)</f>
        <v/>
      </c>
      <c r="R49" s="570"/>
      <c r="S49" s="571"/>
      <c r="T49" s="572" t="str">
        <f>IF('4G(控)'!$T43="","",'4G(控)'!$T43)</f>
        <v/>
      </c>
      <c r="U49" s="573"/>
      <c r="V49" s="574" t="str">
        <f>IF('4G(控)'!$V43="","",'4G(控)'!$V43)</f>
        <v/>
      </c>
      <c r="W49" s="575"/>
      <c r="X49" s="575"/>
      <c r="Y49" s="576"/>
      <c r="Z49" s="577" t="str">
        <f>IF('4G(控)'!$Z43="","",'4G(控)'!$Z43)</f>
        <v/>
      </c>
      <c r="AA49" s="578"/>
      <c r="AB49" s="578"/>
      <c r="AC49" s="578"/>
      <c r="AD49" s="579"/>
      <c r="AE49" s="563" t="str">
        <f>IF('4G(控)'!$AE43="","",'4G(控)'!$AE43)</f>
        <v/>
      </c>
      <c r="AF49" s="564"/>
      <c r="AG49" s="564"/>
      <c r="AH49" s="564"/>
      <c r="AI49" s="564"/>
      <c r="AJ49" s="564"/>
      <c r="AK49" s="564"/>
      <c r="AL49" s="564"/>
      <c r="AM49" s="565"/>
      <c r="AN49" s="44"/>
      <c r="AO49" s="45"/>
    </row>
    <row r="50" spans="1:41" ht="24.95" customHeight="1">
      <c r="A50" s="544" t="str">
        <f>IF('4G(控)'!$A44="","",'4G(控)'!$A44)</f>
        <v/>
      </c>
      <c r="B50" s="545"/>
      <c r="C50" s="545"/>
      <c r="D50" s="636"/>
      <c r="E50" s="566" t="str">
        <f>IF('4G(控)'!$E44="",""," "&amp;'4G(控)'!$E44)</f>
        <v/>
      </c>
      <c r="F50" s="567"/>
      <c r="G50" s="567"/>
      <c r="H50" s="567"/>
      <c r="I50" s="567"/>
      <c r="J50" s="567"/>
      <c r="K50" s="567"/>
      <c r="L50" s="567"/>
      <c r="M50" s="567"/>
      <c r="N50" s="567"/>
      <c r="O50" s="567"/>
      <c r="P50" s="568"/>
      <c r="Q50" s="569" t="str">
        <f>IF('4G(控)'!$Q44="","",'4G(控)'!$Q44)</f>
        <v/>
      </c>
      <c r="R50" s="570"/>
      <c r="S50" s="571"/>
      <c r="T50" s="572" t="str">
        <f>IF('4G(控)'!$T44="","",'4G(控)'!$T44)</f>
        <v/>
      </c>
      <c r="U50" s="573"/>
      <c r="V50" s="574" t="str">
        <f>IF('4G(控)'!$V44="","",'4G(控)'!$V44)</f>
        <v/>
      </c>
      <c r="W50" s="575"/>
      <c r="X50" s="575"/>
      <c r="Y50" s="576"/>
      <c r="Z50" s="577" t="str">
        <f>IF('4G(控)'!$Z44="","",'4G(控)'!$Z44)</f>
        <v/>
      </c>
      <c r="AA50" s="578"/>
      <c r="AB50" s="578"/>
      <c r="AC50" s="578"/>
      <c r="AD50" s="579"/>
      <c r="AE50" s="563" t="str">
        <f>IF('4G(控)'!$AE44="","",'4G(控)'!$AE44)</f>
        <v/>
      </c>
      <c r="AF50" s="564"/>
      <c r="AG50" s="564"/>
      <c r="AH50" s="564"/>
      <c r="AI50" s="564"/>
      <c r="AJ50" s="564"/>
      <c r="AK50" s="564"/>
      <c r="AL50" s="564"/>
      <c r="AM50" s="565"/>
      <c r="AN50" s="44"/>
      <c r="AO50" s="45"/>
    </row>
    <row r="51" spans="1:41" ht="24.95" customHeight="1">
      <c r="A51" s="544" t="str">
        <f>IF('4G(控)'!$A45="","",'4G(控)'!$A45)</f>
        <v/>
      </c>
      <c r="B51" s="545"/>
      <c r="C51" s="545"/>
      <c r="D51" s="636"/>
      <c r="E51" s="566" t="str">
        <f>IF('4G(控)'!$E45="",""," "&amp;'4G(控)'!$E45)</f>
        <v/>
      </c>
      <c r="F51" s="567"/>
      <c r="G51" s="567"/>
      <c r="H51" s="567"/>
      <c r="I51" s="567"/>
      <c r="J51" s="567"/>
      <c r="K51" s="567"/>
      <c r="L51" s="567"/>
      <c r="M51" s="567"/>
      <c r="N51" s="567"/>
      <c r="O51" s="567"/>
      <c r="P51" s="568"/>
      <c r="Q51" s="569" t="str">
        <f>IF('4G(控)'!$Q45="","",'4G(控)'!$Q45)</f>
        <v/>
      </c>
      <c r="R51" s="570"/>
      <c r="S51" s="571"/>
      <c r="T51" s="572" t="str">
        <f>IF('4G(控)'!$T45="","",'4G(控)'!$T45)</f>
        <v/>
      </c>
      <c r="U51" s="573"/>
      <c r="V51" s="574" t="str">
        <f>IF('4G(控)'!$V45="","",'4G(控)'!$V45)</f>
        <v/>
      </c>
      <c r="W51" s="575"/>
      <c r="X51" s="575"/>
      <c r="Y51" s="576"/>
      <c r="Z51" s="577" t="str">
        <f>IF('4G(控)'!$Z45="","",'4G(控)'!$Z45)</f>
        <v/>
      </c>
      <c r="AA51" s="578"/>
      <c r="AB51" s="578"/>
      <c r="AC51" s="578"/>
      <c r="AD51" s="579"/>
      <c r="AE51" s="563" t="str">
        <f>IF('4G(控)'!$AE45="","",'4G(控)'!$AE45)</f>
        <v/>
      </c>
      <c r="AF51" s="564"/>
      <c r="AG51" s="564"/>
      <c r="AH51" s="564"/>
      <c r="AI51" s="564"/>
      <c r="AJ51" s="564"/>
      <c r="AK51" s="564"/>
      <c r="AL51" s="564"/>
      <c r="AM51" s="565"/>
      <c r="AN51" s="44"/>
      <c r="AO51" s="45"/>
    </row>
    <row r="52" spans="1:41" ht="24.95" customHeight="1">
      <c r="A52" s="544" t="str">
        <f>IF('4G(控)'!$A46="","",'4G(控)'!$A46)</f>
        <v/>
      </c>
      <c r="B52" s="545"/>
      <c r="C52" s="545"/>
      <c r="D52" s="636"/>
      <c r="E52" s="566" t="str">
        <f>IF('4G(控)'!$E46="",""," "&amp;'4G(控)'!$E46)</f>
        <v/>
      </c>
      <c r="F52" s="567"/>
      <c r="G52" s="567"/>
      <c r="H52" s="567"/>
      <c r="I52" s="567"/>
      <c r="J52" s="567"/>
      <c r="K52" s="567"/>
      <c r="L52" s="567"/>
      <c r="M52" s="567"/>
      <c r="N52" s="567"/>
      <c r="O52" s="567"/>
      <c r="P52" s="568"/>
      <c r="Q52" s="569" t="str">
        <f>IF('4G(控)'!$Q46="","",'4G(控)'!$Q46)</f>
        <v/>
      </c>
      <c r="R52" s="570"/>
      <c r="S52" s="571"/>
      <c r="T52" s="572" t="str">
        <f>IF('4G(控)'!$T46="","",'4G(控)'!$T46)</f>
        <v/>
      </c>
      <c r="U52" s="573"/>
      <c r="V52" s="574" t="str">
        <f>IF('4G(控)'!$V46="","",'4G(控)'!$V46)</f>
        <v/>
      </c>
      <c r="W52" s="575"/>
      <c r="X52" s="575"/>
      <c r="Y52" s="576"/>
      <c r="Z52" s="577" t="str">
        <f>IF('4G(控)'!$Z46="","",'4G(控)'!$Z46)</f>
        <v/>
      </c>
      <c r="AA52" s="578"/>
      <c r="AB52" s="578"/>
      <c r="AC52" s="578"/>
      <c r="AD52" s="579"/>
      <c r="AE52" s="563" t="str">
        <f>IF('4G(控)'!$AE46="","",'4G(控)'!$AE46)</f>
        <v/>
      </c>
      <c r="AF52" s="564"/>
      <c r="AG52" s="564"/>
      <c r="AH52" s="564"/>
      <c r="AI52" s="564"/>
      <c r="AJ52" s="564"/>
      <c r="AK52" s="564"/>
      <c r="AL52" s="564"/>
      <c r="AM52" s="565"/>
      <c r="AN52" s="44"/>
      <c r="AO52" s="45"/>
    </row>
    <row r="53" spans="1:41" ht="24.95" customHeight="1">
      <c r="A53" s="544" t="str">
        <f>IF('4G(控)'!$A47="","",'4G(控)'!$A47)</f>
        <v/>
      </c>
      <c r="B53" s="545"/>
      <c r="C53" s="545"/>
      <c r="D53" s="636"/>
      <c r="E53" s="566" t="str">
        <f>IF('4G(控)'!$E47="",""," "&amp;'4G(控)'!$E47)</f>
        <v/>
      </c>
      <c r="F53" s="567"/>
      <c r="G53" s="567"/>
      <c r="H53" s="567"/>
      <c r="I53" s="567"/>
      <c r="J53" s="567"/>
      <c r="K53" s="567"/>
      <c r="L53" s="567"/>
      <c r="M53" s="567"/>
      <c r="N53" s="567"/>
      <c r="O53" s="567"/>
      <c r="P53" s="568"/>
      <c r="Q53" s="569" t="str">
        <f>IF('4G(控)'!$Q47="","",'4G(控)'!$Q47)</f>
        <v/>
      </c>
      <c r="R53" s="570"/>
      <c r="S53" s="571"/>
      <c r="T53" s="572" t="str">
        <f>IF('4G(控)'!$T47="","",'4G(控)'!$T47)</f>
        <v/>
      </c>
      <c r="U53" s="573"/>
      <c r="V53" s="574" t="str">
        <f>IF('4G(控)'!$V47="","",'4G(控)'!$V47)</f>
        <v/>
      </c>
      <c r="W53" s="575"/>
      <c r="X53" s="575"/>
      <c r="Y53" s="576"/>
      <c r="Z53" s="577" t="str">
        <f>IF('4G(控)'!$Z47="","",'4G(控)'!$Z47)</f>
        <v/>
      </c>
      <c r="AA53" s="578"/>
      <c r="AB53" s="578"/>
      <c r="AC53" s="578"/>
      <c r="AD53" s="579"/>
      <c r="AE53" s="563" t="str">
        <f>IF('4G(控)'!$AE47="","",'4G(控)'!$AE47)</f>
        <v/>
      </c>
      <c r="AF53" s="564"/>
      <c r="AG53" s="564"/>
      <c r="AH53" s="564"/>
      <c r="AI53" s="564"/>
      <c r="AJ53" s="564"/>
      <c r="AK53" s="564"/>
      <c r="AL53" s="564"/>
      <c r="AM53" s="565"/>
      <c r="AN53" s="44"/>
      <c r="AO53" s="45"/>
    </row>
    <row r="54" spans="1:41" ht="24.95" customHeight="1">
      <c r="A54" s="544" t="str">
        <f>IF('4G(控)'!$A48="","",'4G(控)'!$A48)</f>
        <v/>
      </c>
      <c r="B54" s="545"/>
      <c r="C54" s="545"/>
      <c r="D54" s="636"/>
      <c r="E54" s="566" t="str">
        <f>IF('4G(控)'!$E48="",""," "&amp;'4G(控)'!$E48)</f>
        <v/>
      </c>
      <c r="F54" s="567"/>
      <c r="G54" s="567"/>
      <c r="H54" s="567"/>
      <c r="I54" s="567"/>
      <c r="J54" s="567"/>
      <c r="K54" s="567"/>
      <c r="L54" s="567"/>
      <c r="M54" s="567"/>
      <c r="N54" s="567"/>
      <c r="O54" s="567"/>
      <c r="P54" s="568"/>
      <c r="Q54" s="569" t="str">
        <f>IF('4G(控)'!$Q48="","",'4G(控)'!$Q48)</f>
        <v/>
      </c>
      <c r="R54" s="570"/>
      <c r="S54" s="571"/>
      <c r="T54" s="572" t="str">
        <f>IF('4G(控)'!$T48="","",'4G(控)'!$T48)</f>
        <v/>
      </c>
      <c r="U54" s="573"/>
      <c r="V54" s="574" t="str">
        <f>IF('4G(控)'!$V48="","",'4G(控)'!$V48)</f>
        <v/>
      </c>
      <c r="W54" s="575"/>
      <c r="X54" s="575"/>
      <c r="Y54" s="576"/>
      <c r="Z54" s="577" t="str">
        <f>IF('4G(控)'!$Z48="","",'4G(控)'!$Z48)</f>
        <v/>
      </c>
      <c r="AA54" s="578"/>
      <c r="AB54" s="578"/>
      <c r="AC54" s="578"/>
      <c r="AD54" s="579"/>
      <c r="AE54" s="563" t="str">
        <f>IF('4G(控)'!$AE48="","",'4G(控)'!$AE48)</f>
        <v/>
      </c>
      <c r="AF54" s="564"/>
      <c r="AG54" s="564"/>
      <c r="AH54" s="564"/>
      <c r="AI54" s="564"/>
      <c r="AJ54" s="564"/>
      <c r="AK54" s="564"/>
      <c r="AL54" s="564"/>
      <c r="AM54" s="565"/>
      <c r="AN54" s="44"/>
      <c r="AO54" s="45"/>
    </row>
    <row r="55" spans="1:41" ht="24.95" customHeight="1">
      <c r="A55" s="544" t="str">
        <f>IF('4G(控)'!$A49="","",'4G(控)'!$A49)</f>
        <v/>
      </c>
      <c r="B55" s="545"/>
      <c r="C55" s="545"/>
      <c r="D55" s="636"/>
      <c r="E55" s="566" t="str">
        <f>IF('4G(控)'!$E49="",""," "&amp;'4G(控)'!$E49)</f>
        <v/>
      </c>
      <c r="F55" s="567"/>
      <c r="G55" s="567"/>
      <c r="H55" s="567"/>
      <c r="I55" s="567"/>
      <c r="J55" s="567"/>
      <c r="K55" s="567"/>
      <c r="L55" s="567"/>
      <c r="M55" s="567"/>
      <c r="N55" s="567"/>
      <c r="O55" s="567"/>
      <c r="P55" s="568"/>
      <c r="Q55" s="569" t="str">
        <f>IF('4G(控)'!$Q49="","",'4G(控)'!$Q49)</f>
        <v/>
      </c>
      <c r="R55" s="570"/>
      <c r="S55" s="571"/>
      <c r="T55" s="572" t="str">
        <f>IF('4G(控)'!$T49="","",'4G(控)'!$T49)</f>
        <v/>
      </c>
      <c r="U55" s="573"/>
      <c r="V55" s="574" t="str">
        <f>IF('4G(控)'!$V49="","",'4G(控)'!$V49)</f>
        <v/>
      </c>
      <c r="W55" s="575"/>
      <c r="X55" s="575"/>
      <c r="Y55" s="576"/>
      <c r="Z55" s="577" t="str">
        <f>IF('4G(控)'!$Z49="","",'4G(控)'!$Z49)</f>
        <v/>
      </c>
      <c r="AA55" s="578"/>
      <c r="AB55" s="578"/>
      <c r="AC55" s="578"/>
      <c r="AD55" s="579"/>
      <c r="AE55" s="563" t="str">
        <f>IF('4G(控)'!$AE49="","",'4G(控)'!$AE49)</f>
        <v/>
      </c>
      <c r="AF55" s="564"/>
      <c r="AG55" s="564"/>
      <c r="AH55" s="564"/>
      <c r="AI55" s="564"/>
      <c r="AJ55" s="564"/>
      <c r="AK55" s="564"/>
      <c r="AL55" s="564"/>
      <c r="AM55" s="565"/>
      <c r="AN55" s="44"/>
      <c r="AO55" s="45"/>
    </row>
    <row r="56" spans="1:41" ht="24.95" customHeight="1">
      <c r="A56" s="544" t="str">
        <f>IF('4G(控)'!$A50="","",'4G(控)'!$A50)</f>
        <v/>
      </c>
      <c r="B56" s="545"/>
      <c r="C56" s="545"/>
      <c r="D56" s="636"/>
      <c r="E56" s="566" t="str">
        <f>IF('4G(控)'!$E50="",""," "&amp;'4G(控)'!$E50)</f>
        <v/>
      </c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8"/>
      <c r="Q56" s="569" t="str">
        <f>IF('4G(控)'!$Q50="","",'4G(控)'!$Q50)</f>
        <v/>
      </c>
      <c r="R56" s="570"/>
      <c r="S56" s="571"/>
      <c r="T56" s="572" t="str">
        <f>IF('4G(控)'!$T50="","",'4G(控)'!$T50)</f>
        <v/>
      </c>
      <c r="U56" s="573"/>
      <c r="V56" s="574" t="str">
        <f>IF('4G(控)'!$V50="","",'4G(控)'!$V50)</f>
        <v/>
      </c>
      <c r="W56" s="575"/>
      <c r="X56" s="575"/>
      <c r="Y56" s="576"/>
      <c r="Z56" s="577" t="str">
        <f>IF('4G(控)'!$Z50="","",'4G(控)'!$Z50)</f>
        <v/>
      </c>
      <c r="AA56" s="578"/>
      <c r="AB56" s="578"/>
      <c r="AC56" s="578"/>
      <c r="AD56" s="579"/>
      <c r="AE56" s="563" t="str">
        <f>IF('4G(控)'!$AE50="","",'4G(控)'!$AE50)</f>
        <v/>
      </c>
      <c r="AF56" s="564"/>
      <c r="AG56" s="564"/>
      <c r="AH56" s="564"/>
      <c r="AI56" s="564"/>
      <c r="AJ56" s="564"/>
      <c r="AK56" s="564"/>
      <c r="AL56" s="564"/>
      <c r="AM56" s="565"/>
      <c r="AN56" s="44"/>
      <c r="AO56" s="45"/>
    </row>
    <row r="57" spans="1:41" ht="24.95" customHeight="1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428" t="s">
        <v>75</v>
      </c>
      <c r="L57" s="428"/>
      <c r="M57" s="428"/>
      <c r="N57" s="428"/>
      <c r="O57" s="428"/>
      <c r="P57" s="59"/>
      <c r="Q57" s="59"/>
      <c r="R57" s="59"/>
      <c r="S57" s="59"/>
      <c r="T57" s="59"/>
      <c r="U57" s="59"/>
      <c r="V57" s="59"/>
      <c r="W57" s="59"/>
      <c r="X57" s="59"/>
      <c r="Y57" s="60"/>
      <c r="Z57" s="408" t="str">
        <f>IF('4G(控)'!$Z51="","",'4G(控)'!$Z51)</f>
        <v/>
      </c>
      <c r="AA57" s="408"/>
      <c r="AB57" s="408"/>
      <c r="AC57" s="408"/>
      <c r="AD57" s="408"/>
      <c r="AE57" s="371" t="s">
        <v>64</v>
      </c>
      <c r="AF57" s="80"/>
      <c r="AG57" s="80"/>
      <c r="AH57" s="81"/>
      <c r="AI57" s="529" t="str">
        <f>IF('4G(控)'!$AI$25="","",'4G(控)'!$AI$25)</f>
        <v/>
      </c>
      <c r="AJ57" s="530"/>
      <c r="AK57" s="530"/>
      <c r="AL57" s="33" t="s">
        <v>24</v>
      </c>
      <c r="AM57" s="80" t="str">
        <f>IF('4G(控)'!$AM$25="","",'4G(控)'!$AM$25)</f>
        <v/>
      </c>
      <c r="AN57" s="80"/>
      <c r="AO57" s="531"/>
    </row>
    <row r="58" spans="1:41" ht="22.5" customHeight="1">
      <c r="A58" s="52"/>
      <c r="B58" s="52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25"/>
      <c r="AF58" s="25"/>
      <c r="AG58" s="25"/>
      <c r="AH58" s="13"/>
      <c r="AI58" s="13"/>
      <c r="AJ58" s="596" t="s">
        <v>68</v>
      </c>
      <c r="AK58" s="596"/>
      <c r="AL58" s="596"/>
      <c r="AM58" s="596"/>
      <c r="AN58" s="596"/>
      <c r="AO58" s="596"/>
    </row>
    <row r="59" spans="1:41" ht="28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475" t="s">
        <v>51</v>
      </c>
      <c r="N59" s="475"/>
      <c r="O59" s="475"/>
      <c r="P59" s="475"/>
      <c r="Q59" s="475"/>
      <c r="R59" s="475"/>
      <c r="S59" s="475"/>
      <c r="T59" s="475"/>
      <c r="U59" s="475"/>
      <c r="V59" s="475"/>
      <c r="W59" s="475"/>
      <c r="X59" s="475"/>
      <c r="Y59" s="475"/>
      <c r="Z59" s="2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1:41" ht="28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525" t="s">
        <v>47</v>
      </c>
      <c r="AB60" s="526"/>
      <c r="AC60" s="526"/>
      <c r="AD60" s="527" t="str">
        <f>$AD$6</f>
        <v/>
      </c>
      <c r="AE60" s="527"/>
      <c r="AF60" s="527"/>
      <c r="AG60" s="527"/>
      <c r="AH60" s="527"/>
      <c r="AI60" s="527"/>
      <c r="AJ60" s="527"/>
      <c r="AK60" s="527"/>
      <c r="AL60" s="527"/>
      <c r="AM60" s="527"/>
      <c r="AN60" s="527"/>
      <c r="AO60" s="528"/>
    </row>
    <row r="61" spans="1:41" ht="12.6" customHeight="1">
      <c r="A61" s="524"/>
      <c r="B61" s="524"/>
      <c r="C61" s="524"/>
      <c r="D61" s="524"/>
      <c r="E61" s="524"/>
      <c r="F61" s="524"/>
      <c r="G61" s="524"/>
      <c r="H61" s="524"/>
      <c r="I61" s="524"/>
      <c r="J61" s="524"/>
      <c r="K61" s="524"/>
      <c r="L61" s="524"/>
      <c r="M61" s="524"/>
      <c r="N61" s="524"/>
      <c r="O61" s="524"/>
      <c r="P61" s="524"/>
      <c r="Q61" s="524"/>
      <c r="R61" s="524"/>
      <c r="S61" s="524"/>
      <c r="T61" s="524"/>
      <c r="U61" s="524"/>
      <c r="V61" s="524"/>
      <c r="W61" s="524"/>
      <c r="X61" s="524"/>
      <c r="Y61" s="524"/>
      <c r="Z61" s="524"/>
      <c r="AA61" s="524"/>
      <c r="AB61" s="524"/>
      <c r="AC61" s="524"/>
      <c r="AD61" s="524"/>
      <c r="AE61" s="524"/>
      <c r="AF61" s="524"/>
      <c r="AG61" s="524"/>
      <c r="AH61" s="524"/>
      <c r="AI61" s="524"/>
      <c r="AJ61" s="524"/>
      <c r="AK61" s="524"/>
      <c r="AL61" s="524"/>
      <c r="AM61" s="524"/>
      <c r="AN61" s="524"/>
      <c r="AO61" s="524"/>
    </row>
    <row r="62" spans="1:41" ht="24.95" customHeight="1">
      <c r="A62" s="79" t="s">
        <v>55</v>
      </c>
      <c r="B62" s="80"/>
      <c r="C62" s="80"/>
      <c r="D62" s="80"/>
      <c r="E62" s="371" t="s">
        <v>56</v>
      </c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1"/>
      <c r="Q62" s="371" t="s">
        <v>57</v>
      </c>
      <c r="R62" s="80"/>
      <c r="S62" s="81"/>
      <c r="T62" s="371" t="s">
        <v>58</v>
      </c>
      <c r="U62" s="81"/>
      <c r="V62" s="371" t="s">
        <v>59</v>
      </c>
      <c r="W62" s="80"/>
      <c r="X62" s="80"/>
      <c r="Y62" s="81"/>
      <c r="Z62" s="394" t="s">
        <v>60</v>
      </c>
      <c r="AA62" s="395"/>
      <c r="AB62" s="395"/>
      <c r="AC62" s="395"/>
      <c r="AD62" s="523"/>
      <c r="AE62" s="371" t="s">
        <v>38</v>
      </c>
      <c r="AF62" s="80"/>
      <c r="AG62" s="80"/>
      <c r="AH62" s="80"/>
      <c r="AI62" s="80"/>
      <c r="AJ62" s="80"/>
      <c r="AK62" s="80"/>
      <c r="AL62" s="80"/>
      <c r="AM62" s="80"/>
      <c r="AN62" s="80"/>
      <c r="AO62" s="531"/>
    </row>
    <row r="63" spans="1:41" ht="24.95" customHeight="1">
      <c r="A63" s="633" t="str">
        <f>IF('4G(控)'!$A57="","",'4G(控)'!$A57)</f>
        <v/>
      </c>
      <c r="B63" s="634"/>
      <c r="C63" s="634"/>
      <c r="D63" s="635"/>
      <c r="E63" s="546" t="str">
        <f>IF('4G(控)'!$E57="",""," "&amp;'4G(控)'!$E57)</f>
        <v/>
      </c>
      <c r="F63" s="547"/>
      <c r="G63" s="547"/>
      <c r="H63" s="547"/>
      <c r="I63" s="547"/>
      <c r="J63" s="547"/>
      <c r="K63" s="547"/>
      <c r="L63" s="547"/>
      <c r="M63" s="547"/>
      <c r="N63" s="547"/>
      <c r="O63" s="547"/>
      <c r="P63" s="548"/>
      <c r="Q63" s="549" t="str">
        <f>IF('4G(控)'!$Q57="","",'4G(控)'!$Q57)</f>
        <v/>
      </c>
      <c r="R63" s="550"/>
      <c r="S63" s="551"/>
      <c r="T63" s="552" t="str">
        <f>IF('4G(控)'!$T57="","",'4G(控)'!$T57)</f>
        <v/>
      </c>
      <c r="U63" s="553"/>
      <c r="V63" s="554" t="str">
        <f>IF('4G(控)'!$V57="","",'4G(控)'!$V57)</f>
        <v/>
      </c>
      <c r="W63" s="555"/>
      <c r="X63" s="555"/>
      <c r="Y63" s="556"/>
      <c r="Z63" s="557" t="str">
        <f>IF('4G(控)'!$Z57="","",'4G(控)'!$Z57)</f>
        <v/>
      </c>
      <c r="AA63" s="558"/>
      <c r="AB63" s="558"/>
      <c r="AC63" s="558"/>
      <c r="AD63" s="559"/>
      <c r="AE63" s="560" t="str">
        <f>IF('4G(控)'!$AE57="","",'4G(控)'!$AE57)</f>
        <v/>
      </c>
      <c r="AF63" s="561"/>
      <c r="AG63" s="561"/>
      <c r="AH63" s="561"/>
      <c r="AI63" s="561"/>
      <c r="AJ63" s="561"/>
      <c r="AK63" s="561"/>
      <c r="AL63" s="561"/>
      <c r="AM63" s="562"/>
      <c r="AN63" s="42"/>
      <c r="AO63" s="43"/>
    </row>
    <row r="64" spans="1:41" ht="24.95" customHeight="1">
      <c r="A64" s="544" t="str">
        <f>IF('4G(控)'!$A58="","",'4G(控)'!$A58)</f>
        <v/>
      </c>
      <c r="B64" s="545"/>
      <c r="C64" s="545"/>
      <c r="D64" s="636"/>
      <c r="E64" s="566" t="str">
        <f>IF('4G(控)'!$E58="",""," "&amp;'4G(控)'!$E58)</f>
        <v/>
      </c>
      <c r="F64" s="567"/>
      <c r="G64" s="567"/>
      <c r="H64" s="567"/>
      <c r="I64" s="567"/>
      <c r="J64" s="567"/>
      <c r="K64" s="567"/>
      <c r="L64" s="567"/>
      <c r="M64" s="567"/>
      <c r="N64" s="567"/>
      <c r="O64" s="567"/>
      <c r="P64" s="568"/>
      <c r="Q64" s="569" t="str">
        <f>IF('4G(控)'!$Q58="","",'4G(控)'!$Q58)</f>
        <v/>
      </c>
      <c r="R64" s="570"/>
      <c r="S64" s="571"/>
      <c r="T64" s="572" t="str">
        <f>IF('4G(控)'!$T58="","",'4G(控)'!$T58)</f>
        <v/>
      </c>
      <c r="U64" s="573"/>
      <c r="V64" s="574" t="str">
        <f>IF('4G(控)'!$V58="","",'4G(控)'!$V58)</f>
        <v/>
      </c>
      <c r="W64" s="575"/>
      <c r="X64" s="575"/>
      <c r="Y64" s="576"/>
      <c r="Z64" s="577" t="str">
        <f>IF('4G(控)'!$Z58="","",'4G(控)'!$Z58)</f>
        <v/>
      </c>
      <c r="AA64" s="578"/>
      <c r="AB64" s="578"/>
      <c r="AC64" s="578"/>
      <c r="AD64" s="579"/>
      <c r="AE64" s="563" t="str">
        <f>IF('4G(控)'!$AE58="","",'4G(控)'!$AE58)</f>
        <v/>
      </c>
      <c r="AF64" s="564"/>
      <c r="AG64" s="564"/>
      <c r="AH64" s="564"/>
      <c r="AI64" s="564"/>
      <c r="AJ64" s="564"/>
      <c r="AK64" s="564"/>
      <c r="AL64" s="564"/>
      <c r="AM64" s="565"/>
      <c r="AN64" s="44"/>
      <c r="AO64" s="45"/>
    </row>
    <row r="65" spans="1:41" ht="24.95" customHeight="1">
      <c r="A65" s="544" t="str">
        <f>IF('4G(控)'!$A59="","",'4G(控)'!$A59)</f>
        <v/>
      </c>
      <c r="B65" s="545"/>
      <c r="C65" s="545"/>
      <c r="D65" s="636"/>
      <c r="E65" s="566" t="str">
        <f>IF('4G(控)'!$E59="",""," "&amp;'4G(控)'!$E59)</f>
        <v/>
      </c>
      <c r="F65" s="567"/>
      <c r="G65" s="567"/>
      <c r="H65" s="567"/>
      <c r="I65" s="567"/>
      <c r="J65" s="567"/>
      <c r="K65" s="567"/>
      <c r="L65" s="567"/>
      <c r="M65" s="567"/>
      <c r="N65" s="567"/>
      <c r="O65" s="567"/>
      <c r="P65" s="568"/>
      <c r="Q65" s="569" t="str">
        <f>IF('4G(控)'!$Q59="","",'4G(控)'!$Q59)</f>
        <v/>
      </c>
      <c r="R65" s="570"/>
      <c r="S65" s="571"/>
      <c r="T65" s="572" t="str">
        <f>IF('4G(控)'!$T59="","",'4G(控)'!$T59)</f>
        <v/>
      </c>
      <c r="U65" s="573"/>
      <c r="V65" s="574" t="str">
        <f>IF('4G(控)'!$V59="","",'4G(控)'!$V59)</f>
        <v/>
      </c>
      <c r="W65" s="575"/>
      <c r="X65" s="575"/>
      <c r="Y65" s="576"/>
      <c r="Z65" s="577" t="str">
        <f>IF('4G(控)'!$Z59="","",'4G(控)'!$Z59)</f>
        <v/>
      </c>
      <c r="AA65" s="578"/>
      <c r="AB65" s="578"/>
      <c r="AC65" s="578"/>
      <c r="AD65" s="579"/>
      <c r="AE65" s="563" t="str">
        <f>IF('4G(控)'!$AE59="","",'4G(控)'!$AE59)</f>
        <v/>
      </c>
      <c r="AF65" s="564"/>
      <c r="AG65" s="564"/>
      <c r="AH65" s="564"/>
      <c r="AI65" s="564"/>
      <c r="AJ65" s="564"/>
      <c r="AK65" s="564"/>
      <c r="AL65" s="564"/>
      <c r="AM65" s="565"/>
      <c r="AN65" s="44"/>
      <c r="AO65" s="45"/>
    </row>
    <row r="66" spans="1:41" ht="24.95" customHeight="1">
      <c r="A66" s="544" t="str">
        <f>IF('4G(控)'!$A60="","",'4G(控)'!$A60)</f>
        <v/>
      </c>
      <c r="B66" s="545"/>
      <c r="C66" s="545"/>
      <c r="D66" s="636"/>
      <c r="E66" s="566" t="str">
        <f>IF('4G(控)'!$E60="",""," "&amp;'4G(控)'!$E60)</f>
        <v/>
      </c>
      <c r="F66" s="567"/>
      <c r="G66" s="567"/>
      <c r="H66" s="567"/>
      <c r="I66" s="567"/>
      <c r="J66" s="567"/>
      <c r="K66" s="567"/>
      <c r="L66" s="567"/>
      <c r="M66" s="567"/>
      <c r="N66" s="567"/>
      <c r="O66" s="567"/>
      <c r="P66" s="568"/>
      <c r="Q66" s="569" t="str">
        <f>IF('4G(控)'!$Q60="","",'4G(控)'!$Q60)</f>
        <v/>
      </c>
      <c r="R66" s="570"/>
      <c r="S66" s="571"/>
      <c r="T66" s="572" t="str">
        <f>IF('4G(控)'!$T60="","",'4G(控)'!$T60)</f>
        <v/>
      </c>
      <c r="U66" s="573"/>
      <c r="V66" s="574" t="str">
        <f>IF('4G(控)'!$V60="","",'4G(控)'!$V60)</f>
        <v/>
      </c>
      <c r="W66" s="575"/>
      <c r="X66" s="575"/>
      <c r="Y66" s="576"/>
      <c r="Z66" s="577" t="str">
        <f>IF('4G(控)'!$Z60="","",'4G(控)'!$Z60)</f>
        <v/>
      </c>
      <c r="AA66" s="578"/>
      <c r="AB66" s="578"/>
      <c r="AC66" s="578"/>
      <c r="AD66" s="579"/>
      <c r="AE66" s="563" t="str">
        <f>IF('4G(控)'!$AE60="","",'4G(控)'!$AE60)</f>
        <v/>
      </c>
      <c r="AF66" s="564"/>
      <c r="AG66" s="564"/>
      <c r="AH66" s="564"/>
      <c r="AI66" s="564"/>
      <c r="AJ66" s="564"/>
      <c r="AK66" s="564"/>
      <c r="AL66" s="564"/>
      <c r="AM66" s="565"/>
      <c r="AN66" s="44"/>
      <c r="AO66" s="45"/>
    </row>
    <row r="67" spans="1:41" ht="24.95" customHeight="1">
      <c r="A67" s="544" t="str">
        <f>IF('4G(控)'!$A61="","",'4G(控)'!$A61)</f>
        <v/>
      </c>
      <c r="B67" s="545"/>
      <c r="C67" s="545"/>
      <c r="D67" s="636"/>
      <c r="E67" s="566" t="str">
        <f>IF('4G(控)'!$E61="",""," "&amp;'4G(控)'!$E61)</f>
        <v/>
      </c>
      <c r="F67" s="567"/>
      <c r="G67" s="567"/>
      <c r="H67" s="567"/>
      <c r="I67" s="567"/>
      <c r="J67" s="567"/>
      <c r="K67" s="567"/>
      <c r="L67" s="567"/>
      <c r="M67" s="567"/>
      <c r="N67" s="567"/>
      <c r="O67" s="567"/>
      <c r="P67" s="568"/>
      <c r="Q67" s="569" t="str">
        <f>IF('4G(控)'!$Q61="","",'4G(控)'!$Q61)</f>
        <v/>
      </c>
      <c r="R67" s="570"/>
      <c r="S67" s="571"/>
      <c r="T67" s="572" t="str">
        <f>IF('4G(控)'!$T61="","",'4G(控)'!$T61)</f>
        <v/>
      </c>
      <c r="U67" s="573"/>
      <c r="V67" s="574" t="str">
        <f>IF('4G(控)'!$V61="","",'4G(控)'!$V61)</f>
        <v/>
      </c>
      <c r="W67" s="575"/>
      <c r="X67" s="575"/>
      <c r="Y67" s="576"/>
      <c r="Z67" s="577" t="str">
        <f>IF('4G(控)'!$Z61="","",'4G(控)'!$Z61)</f>
        <v/>
      </c>
      <c r="AA67" s="578"/>
      <c r="AB67" s="578"/>
      <c r="AC67" s="578"/>
      <c r="AD67" s="579"/>
      <c r="AE67" s="563" t="str">
        <f>IF('4G(控)'!$AE61="","",'4G(控)'!$AE61)</f>
        <v/>
      </c>
      <c r="AF67" s="564"/>
      <c r="AG67" s="564"/>
      <c r="AH67" s="564"/>
      <c r="AI67" s="564"/>
      <c r="AJ67" s="564"/>
      <c r="AK67" s="564"/>
      <c r="AL67" s="564"/>
      <c r="AM67" s="565"/>
      <c r="AN67" s="44"/>
      <c r="AO67" s="45"/>
    </row>
    <row r="68" spans="1:41" ht="24.95" customHeight="1">
      <c r="A68" s="544" t="str">
        <f>IF('4G(控)'!$A62="","",'4G(控)'!$A62)</f>
        <v/>
      </c>
      <c r="B68" s="545"/>
      <c r="C68" s="545"/>
      <c r="D68" s="636"/>
      <c r="E68" s="566" t="str">
        <f>IF('4G(控)'!$E62="",""," "&amp;'4G(控)'!$E62)</f>
        <v/>
      </c>
      <c r="F68" s="567"/>
      <c r="G68" s="567"/>
      <c r="H68" s="567"/>
      <c r="I68" s="567"/>
      <c r="J68" s="567"/>
      <c r="K68" s="567"/>
      <c r="L68" s="567"/>
      <c r="M68" s="567"/>
      <c r="N68" s="567"/>
      <c r="O68" s="567"/>
      <c r="P68" s="568"/>
      <c r="Q68" s="569" t="str">
        <f>IF('4G(控)'!$Q62="","",'4G(控)'!$Q62)</f>
        <v/>
      </c>
      <c r="R68" s="570"/>
      <c r="S68" s="571"/>
      <c r="T68" s="572" t="str">
        <f>IF('4G(控)'!$T62="","",'4G(控)'!$T62)</f>
        <v/>
      </c>
      <c r="U68" s="573"/>
      <c r="V68" s="574" t="str">
        <f>IF('4G(控)'!$V62="","",'4G(控)'!$V62)</f>
        <v/>
      </c>
      <c r="W68" s="575"/>
      <c r="X68" s="575"/>
      <c r="Y68" s="576"/>
      <c r="Z68" s="577" t="str">
        <f>IF('4G(控)'!$Z62="","",'4G(控)'!$Z62)</f>
        <v/>
      </c>
      <c r="AA68" s="578"/>
      <c r="AB68" s="578"/>
      <c r="AC68" s="578"/>
      <c r="AD68" s="579"/>
      <c r="AE68" s="563" t="str">
        <f>IF('4G(控)'!$AE62="","",'4G(控)'!$AE62)</f>
        <v/>
      </c>
      <c r="AF68" s="564"/>
      <c r="AG68" s="564"/>
      <c r="AH68" s="564"/>
      <c r="AI68" s="564"/>
      <c r="AJ68" s="564"/>
      <c r="AK68" s="564"/>
      <c r="AL68" s="564"/>
      <c r="AM68" s="565"/>
      <c r="AN68" s="44"/>
      <c r="AO68" s="45"/>
    </row>
    <row r="69" spans="1:41" ht="24.95" customHeight="1">
      <c r="A69" s="544" t="str">
        <f>IF('4G(控)'!$A63="","",'4G(控)'!$A63)</f>
        <v/>
      </c>
      <c r="B69" s="545"/>
      <c r="C69" s="545"/>
      <c r="D69" s="636"/>
      <c r="E69" s="566" t="str">
        <f>IF('4G(控)'!$E63="",""," "&amp;'4G(控)'!$E63)</f>
        <v/>
      </c>
      <c r="F69" s="567"/>
      <c r="G69" s="567"/>
      <c r="H69" s="567"/>
      <c r="I69" s="567"/>
      <c r="J69" s="567"/>
      <c r="K69" s="567"/>
      <c r="L69" s="567"/>
      <c r="M69" s="567"/>
      <c r="N69" s="567"/>
      <c r="O69" s="567"/>
      <c r="P69" s="568"/>
      <c r="Q69" s="569" t="str">
        <f>IF('4G(控)'!$Q63="","",'4G(控)'!$Q63)</f>
        <v/>
      </c>
      <c r="R69" s="570"/>
      <c r="S69" s="571"/>
      <c r="T69" s="572" t="str">
        <f>IF('4G(控)'!$T63="","",'4G(控)'!$T63)</f>
        <v/>
      </c>
      <c r="U69" s="573"/>
      <c r="V69" s="574" t="str">
        <f>IF('4G(控)'!$V63="","",'4G(控)'!$V63)</f>
        <v/>
      </c>
      <c r="W69" s="575"/>
      <c r="X69" s="575"/>
      <c r="Y69" s="576"/>
      <c r="Z69" s="577" t="str">
        <f>IF('4G(控)'!$Z63="","",'4G(控)'!$Z63)</f>
        <v/>
      </c>
      <c r="AA69" s="578"/>
      <c r="AB69" s="578"/>
      <c r="AC69" s="578"/>
      <c r="AD69" s="579"/>
      <c r="AE69" s="563" t="str">
        <f>IF('4G(控)'!$AE63="","",'4G(控)'!$AE63)</f>
        <v/>
      </c>
      <c r="AF69" s="564"/>
      <c r="AG69" s="564"/>
      <c r="AH69" s="564"/>
      <c r="AI69" s="564"/>
      <c r="AJ69" s="564"/>
      <c r="AK69" s="564"/>
      <c r="AL69" s="564"/>
      <c r="AM69" s="565"/>
      <c r="AN69" s="44"/>
      <c r="AO69" s="45"/>
    </row>
    <row r="70" spans="1:41" ht="24.95" customHeight="1">
      <c r="A70" s="544" t="str">
        <f>IF('4G(控)'!$A64="","",'4G(控)'!$A64)</f>
        <v/>
      </c>
      <c r="B70" s="545"/>
      <c r="C70" s="545"/>
      <c r="D70" s="636"/>
      <c r="E70" s="566" t="str">
        <f>IF('4G(控)'!$E64="",""," "&amp;'4G(控)'!$E64)</f>
        <v/>
      </c>
      <c r="F70" s="567"/>
      <c r="G70" s="567"/>
      <c r="H70" s="567"/>
      <c r="I70" s="567"/>
      <c r="J70" s="567"/>
      <c r="K70" s="567"/>
      <c r="L70" s="567"/>
      <c r="M70" s="567"/>
      <c r="N70" s="567"/>
      <c r="O70" s="567"/>
      <c r="P70" s="568"/>
      <c r="Q70" s="569" t="str">
        <f>IF('4G(控)'!$Q64="","",'4G(控)'!$Q64)</f>
        <v/>
      </c>
      <c r="R70" s="570"/>
      <c r="S70" s="571"/>
      <c r="T70" s="572" t="str">
        <f>IF('4G(控)'!$T64="","",'4G(控)'!$T64)</f>
        <v/>
      </c>
      <c r="U70" s="573"/>
      <c r="V70" s="574" t="str">
        <f>IF('4G(控)'!$V64="","",'4G(控)'!$V64)</f>
        <v/>
      </c>
      <c r="W70" s="575"/>
      <c r="X70" s="575"/>
      <c r="Y70" s="576"/>
      <c r="Z70" s="577" t="str">
        <f>IF('4G(控)'!$Z64="","",'4G(控)'!$Z64)</f>
        <v/>
      </c>
      <c r="AA70" s="578"/>
      <c r="AB70" s="578"/>
      <c r="AC70" s="578"/>
      <c r="AD70" s="579"/>
      <c r="AE70" s="563" t="str">
        <f>IF('4G(控)'!$AE64="","",'4G(控)'!$AE64)</f>
        <v/>
      </c>
      <c r="AF70" s="564"/>
      <c r="AG70" s="564"/>
      <c r="AH70" s="564"/>
      <c r="AI70" s="564"/>
      <c r="AJ70" s="564"/>
      <c r="AK70" s="564"/>
      <c r="AL70" s="564"/>
      <c r="AM70" s="565"/>
      <c r="AN70" s="44"/>
      <c r="AO70" s="45"/>
    </row>
    <row r="71" spans="1:41" ht="24.95" customHeight="1">
      <c r="A71" s="544" t="str">
        <f>IF('4G(控)'!$A65="","",'4G(控)'!$A65)</f>
        <v/>
      </c>
      <c r="B71" s="545"/>
      <c r="C71" s="545"/>
      <c r="D71" s="636"/>
      <c r="E71" s="566" t="str">
        <f>IF('4G(控)'!$E65="",""," "&amp;'4G(控)'!$E65)</f>
        <v/>
      </c>
      <c r="F71" s="567"/>
      <c r="G71" s="567"/>
      <c r="H71" s="567"/>
      <c r="I71" s="567"/>
      <c r="J71" s="567"/>
      <c r="K71" s="567"/>
      <c r="L71" s="567"/>
      <c r="M71" s="567"/>
      <c r="N71" s="567"/>
      <c r="O71" s="567"/>
      <c r="P71" s="568"/>
      <c r="Q71" s="569" t="str">
        <f>IF('4G(控)'!$Q65="","",'4G(控)'!$Q65)</f>
        <v/>
      </c>
      <c r="R71" s="570"/>
      <c r="S71" s="571"/>
      <c r="T71" s="572" t="str">
        <f>IF('4G(控)'!$T65="","",'4G(控)'!$T65)</f>
        <v/>
      </c>
      <c r="U71" s="573"/>
      <c r="V71" s="574" t="str">
        <f>IF('4G(控)'!$V65="","",'4G(控)'!$V65)</f>
        <v/>
      </c>
      <c r="W71" s="575"/>
      <c r="X71" s="575"/>
      <c r="Y71" s="576"/>
      <c r="Z71" s="577" t="str">
        <f>IF('4G(控)'!$Z65="","",'4G(控)'!$Z65)</f>
        <v/>
      </c>
      <c r="AA71" s="578"/>
      <c r="AB71" s="578"/>
      <c r="AC71" s="578"/>
      <c r="AD71" s="579"/>
      <c r="AE71" s="563" t="str">
        <f>IF('4G(控)'!$AE65="","",'4G(控)'!$AE65)</f>
        <v/>
      </c>
      <c r="AF71" s="564"/>
      <c r="AG71" s="564"/>
      <c r="AH71" s="564"/>
      <c r="AI71" s="564"/>
      <c r="AJ71" s="564"/>
      <c r="AK71" s="564"/>
      <c r="AL71" s="564"/>
      <c r="AM71" s="565"/>
      <c r="AN71" s="44"/>
      <c r="AO71" s="45"/>
    </row>
    <row r="72" spans="1:41" ht="24.95" customHeight="1">
      <c r="A72" s="544" t="str">
        <f>IF('4G(控)'!$A66="","",'4G(控)'!$A66)</f>
        <v/>
      </c>
      <c r="B72" s="545"/>
      <c r="C72" s="545"/>
      <c r="D72" s="636"/>
      <c r="E72" s="566" t="str">
        <f>IF('4G(控)'!$E66="",""," "&amp;'4G(控)'!$E66)</f>
        <v/>
      </c>
      <c r="F72" s="567"/>
      <c r="G72" s="567"/>
      <c r="H72" s="567"/>
      <c r="I72" s="567"/>
      <c r="J72" s="567"/>
      <c r="K72" s="567"/>
      <c r="L72" s="567"/>
      <c r="M72" s="567"/>
      <c r="N72" s="567"/>
      <c r="O72" s="567"/>
      <c r="P72" s="568"/>
      <c r="Q72" s="569" t="str">
        <f>IF('4G(控)'!$Q66="","",'4G(控)'!$Q66)</f>
        <v/>
      </c>
      <c r="R72" s="570"/>
      <c r="S72" s="571"/>
      <c r="T72" s="572" t="str">
        <f>IF('4G(控)'!$T66="","",'4G(控)'!$T66)</f>
        <v/>
      </c>
      <c r="U72" s="573"/>
      <c r="V72" s="574" t="str">
        <f>IF('4G(控)'!$V66="","",'4G(控)'!$V66)</f>
        <v/>
      </c>
      <c r="W72" s="575"/>
      <c r="X72" s="575"/>
      <c r="Y72" s="576"/>
      <c r="Z72" s="577" t="str">
        <f>IF('4G(控)'!$Z66="","",'4G(控)'!$Z66)</f>
        <v/>
      </c>
      <c r="AA72" s="578"/>
      <c r="AB72" s="578"/>
      <c r="AC72" s="578"/>
      <c r="AD72" s="579"/>
      <c r="AE72" s="563" t="str">
        <f>IF('4G(控)'!$AE66="","",'4G(控)'!$AE66)</f>
        <v/>
      </c>
      <c r="AF72" s="564"/>
      <c r="AG72" s="564"/>
      <c r="AH72" s="564"/>
      <c r="AI72" s="564"/>
      <c r="AJ72" s="564"/>
      <c r="AK72" s="564"/>
      <c r="AL72" s="564"/>
      <c r="AM72" s="565"/>
      <c r="AN72" s="44"/>
      <c r="AO72" s="45"/>
    </row>
    <row r="73" spans="1:41" ht="24.95" customHeight="1">
      <c r="A73" s="544" t="str">
        <f>IF('4G(控)'!$A67="","",'4G(控)'!$A67)</f>
        <v/>
      </c>
      <c r="B73" s="545"/>
      <c r="C73" s="545"/>
      <c r="D73" s="636"/>
      <c r="E73" s="566" t="str">
        <f>IF('4G(控)'!$E67="",""," "&amp;'4G(控)'!$E67)</f>
        <v/>
      </c>
      <c r="F73" s="567"/>
      <c r="G73" s="567"/>
      <c r="H73" s="567"/>
      <c r="I73" s="567"/>
      <c r="J73" s="567"/>
      <c r="K73" s="567"/>
      <c r="L73" s="567"/>
      <c r="M73" s="567"/>
      <c r="N73" s="567"/>
      <c r="O73" s="567"/>
      <c r="P73" s="568"/>
      <c r="Q73" s="569" t="str">
        <f>IF('4G(控)'!$Q67="","",'4G(控)'!$Q67)</f>
        <v/>
      </c>
      <c r="R73" s="570"/>
      <c r="S73" s="571"/>
      <c r="T73" s="572" t="str">
        <f>IF('4G(控)'!$T67="","",'4G(控)'!$T67)</f>
        <v/>
      </c>
      <c r="U73" s="573"/>
      <c r="V73" s="574" t="str">
        <f>IF('4G(控)'!$V67="","",'4G(控)'!$V67)</f>
        <v/>
      </c>
      <c r="W73" s="575"/>
      <c r="X73" s="575"/>
      <c r="Y73" s="576"/>
      <c r="Z73" s="577" t="str">
        <f>IF('4G(控)'!$Z67="","",'4G(控)'!$Z67)</f>
        <v/>
      </c>
      <c r="AA73" s="578"/>
      <c r="AB73" s="578"/>
      <c r="AC73" s="578"/>
      <c r="AD73" s="579"/>
      <c r="AE73" s="563" t="str">
        <f>IF('4G(控)'!$AE67="","",'4G(控)'!$AE67)</f>
        <v/>
      </c>
      <c r="AF73" s="564"/>
      <c r="AG73" s="564"/>
      <c r="AH73" s="564"/>
      <c r="AI73" s="564"/>
      <c r="AJ73" s="564"/>
      <c r="AK73" s="564"/>
      <c r="AL73" s="564"/>
      <c r="AM73" s="565"/>
      <c r="AN73" s="44"/>
      <c r="AO73" s="45"/>
    </row>
    <row r="74" spans="1:41" ht="24.95" customHeight="1">
      <c r="A74" s="544" t="str">
        <f>IF('4G(控)'!$A68="","",'4G(控)'!$A68)</f>
        <v/>
      </c>
      <c r="B74" s="545"/>
      <c r="C74" s="545"/>
      <c r="D74" s="636"/>
      <c r="E74" s="566" t="str">
        <f>IF('4G(控)'!$E68="",""," "&amp;'4G(控)'!$E68)</f>
        <v/>
      </c>
      <c r="F74" s="567"/>
      <c r="G74" s="567"/>
      <c r="H74" s="567"/>
      <c r="I74" s="567"/>
      <c r="J74" s="567"/>
      <c r="K74" s="567"/>
      <c r="L74" s="567"/>
      <c r="M74" s="567"/>
      <c r="N74" s="567"/>
      <c r="O74" s="567"/>
      <c r="P74" s="568"/>
      <c r="Q74" s="569" t="str">
        <f>IF('4G(控)'!$Q68="","",'4G(控)'!$Q68)</f>
        <v/>
      </c>
      <c r="R74" s="570"/>
      <c r="S74" s="571"/>
      <c r="T74" s="572" t="str">
        <f>IF('4G(控)'!$T68="","",'4G(控)'!$T68)</f>
        <v/>
      </c>
      <c r="U74" s="573"/>
      <c r="V74" s="574" t="str">
        <f>IF('4G(控)'!$V68="","",'4G(控)'!$V68)</f>
        <v/>
      </c>
      <c r="W74" s="575"/>
      <c r="X74" s="575"/>
      <c r="Y74" s="576"/>
      <c r="Z74" s="577" t="str">
        <f>IF('4G(控)'!$Z68="","",'4G(控)'!$Z68)</f>
        <v/>
      </c>
      <c r="AA74" s="578"/>
      <c r="AB74" s="578"/>
      <c r="AC74" s="578"/>
      <c r="AD74" s="579"/>
      <c r="AE74" s="563" t="str">
        <f>IF('4G(控)'!$AE68="","",'4G(控)'!$AE68)</f>
        <v/>
      </c>
      <c r="AF74" s="564"/>
      <c r="AG74" s="564"/>
      <c r="AH74" s="564"/>
      <c r="AI74" s="564"/>
      <c r="AJ74" s="564"/>
      <c r="AK74" s="564"/>
      <c r="AL74" s="564"/>
      <c r="AM74" s="565"/>
      <c r="AN74" s="44"/>
      <c r="AO74" s="45"/>
    </row>
    <row r="75" spans="1:41" ht="24.95" customHeight="1">
      <c r="A75" s="544" t="str">
        <f>IF('4G(控)'!$A69="","",'4G(控)'!$A69)</f>
        <v/>
      </c>
      <c r="B75" s="545"/>
      <c r="C75" s="545"/>
      <c r="D75" s="636"/>
      <c r="E75" s="566" t="str">
        <f>IF('4G(控)'!$E69="",""," "&amp;'4G(控)'!$E69)</f>
        <v/>
      </c>
      <c r="F75" s="567"/>
      <c r="G75" s="567"/>
      <c r="H75" s="567"/>
      <c r="I75" s="567"/>
      <c r="J75" s="567"/>
      <c r="K75" s="567"/>
      <c r="L75" s="567"/>
      <c r="M75" s="567"/>
      <c r="N75" s="567"/>
      <c r="O75" s="567"/>
      <c r="P75" s="568"/>
      <c r="Q75" s="569" t="str">
        <f>IF('4G(控)'!$Q69="","",'4G(控)'!$Q69)</f>
        <v/>
      </c>
      <c r="R75" s="570"/>
      <c r="S75" s="571"/>
      <c r="T75" s="572" t="str">
        <f>IF('4G(控)'!$T69="","",'4G(控)'!$T69)</f>
        <v/>
      </c>
      <c r="U75" s="573"/>
      <c r="V75" s="574" t="str">
        <f>IF('4G(控)'!$V69="","",'4G(控)'!$V69)</f>
        <v/>
      </c>
      <c r="W75" s="575"/>
      <c r="X75" s="575"/>
      <c r="Y75" s="576"/>
      <c r="Z75" s="577" t="str">
        <f>IF('4G(控)'!$Z69="","",'4G(控)'!$Z69)</f>
        <v/>
      </c>
      <c r="AA75" s="578"/>
      <c r="AB75" s="578"/>
      <c r="AC75" s="578"/>
      <c r="AD75" s="579"/>
      <c r="AE75" s="563" t="str">
        <f>IF('4G(控)'!$AE69="","",'4G(控)'!$AE69)</f>
        <v/>
      </c>
      <c r="AF75" s="564"/>
      <c r="AG75" s="564"/>
      <c r="AH75" s="564"/>
      <c r="AI75" s="564"/>
      <c r="AJ75" s="564"/>
      <c r="AK75" s="564"/>
      <c r="AL75" s="564"/>
      <c r="AM75" s="565"/>
      <c r="AN75" s="44"/>
      <c r="AO75" s="45"/>
    </row>
    <row r="76" spans="1:41" ht="24.95" customHeight="1">
      <c r="A76" s="544" t="str">
        <f>IF('4G(控)'!$A70="","",'4G(控)'!$A70)</f>
        <v/>
      </c>
      <c r="B76" s="545"/>
      <c r="C76" s="545"/>
      <c r="D76" s="636"/>
      <c r="E76" s="566" t="str">
        <f>IF('4G(控)'!$E70="",""," "&amp;'4G(控)'!$E70)</f>
        <v/>
      </c>
      <c r="F76" s="567"/>
      <c r="G76" s="567"/>
      <c r="H76" s="567"/>
      <c r="I76" s="567"/>
      <c r="J76" s="567"/>
      <c r="K76" s="567"/>
      <c r="L76" s="567"/>
      <c r="M76" s="567"/>
      <c r="N76" s="567"/>
      <c r="O76" s="567"/>
      <c r="P76" s="568"/>
      <c r="Q76" s="569" t="str">
        <f>IF('4G(控)'!$Q70="","",'4G(控)'!$Q70)</f>
        <v/>
      </c>
      <c r="R76" s="570"/>
      <c r="S76" s="571"/>
      <c r="T76" s="572" t="str">
        <f>IF('4G(控)'!$T70="","",'4G(控)'!$T70)</f>
        <v/>
      </c>
      <c r="U76" s="573"/>
      <c r="V76" s="574" t="str">
        <f>IF('4G(控)'!$V70="","",'4G(控)'!$V70)</f>
        <v/>
      </c>
      <c r="W76" s="575"/>
      <c r="X76" s="575"/>
      <c r="Y76" s="576"/>
      <c r="Z76" s="577" t="str">
        <f>IF('4G(控)'!$Z70="","",'4G(控)'!$Z70)</f>
        <v/>
      </c>
      <c r="AA76" s="578"/>
      <c r="AB76" s="578"/>
      <c r="AC76" s="578"/>
      <c r="AD76" s="579"/>
      <c r="AE76" s="563" t="str">
        <f>IF('4G(控)'!$AE70="","",'4G(控)'!$AE70)</f>
        <v/>
      </c>
      <c r="AF76" s="564"/>
      <c r="AG76" s="564"/>
      <c r="AH76" s="564"/>
      <c r="AI76" s="564"/>
      <c r="AJ76" s="564"/>
      <c r="AK76" s="564"/>
      <c r="AL76" s="564"/>
      <c r="AM76" s="565"/>
      <c r="AN76" s="44"/>
      <c r="AO76" s="45"/>
    </row>
    <row r="77" spans="1:41" ht="24.95" customHeight="1">
      <c r="A77" s="544" t="str">
        <f>IF('4G(控)'!$A71="","",'4G(控)'!$A71)</f>
        <v/>
      </c>
      <c r="B77" s="545"/>
      <c r="C77" s="545"/>
      <c r="D77" s="636"/>
      <c r="E77" s="566" t="str">
        <f>IF('4G(控)'!$E71="",""," "&amp;'4G(控)'!$E71)</f>
        <v/>
      </c>
      <c r="F77" s="567"/>
      <c r="G77" s="567"/>
      <c r="H77" s="567"/>
      <c r="I77" s="567"/>
      <c r="J77" s="567"/>
      <c r="K77" s="567"/>
      <c r="L77" s="567"/>
      <c r="M77" s="567"/>
      <c r="N77" s="567"/>
      <c r="O77" s="567"/>
      <c r="P77" s="568"/>
      <c r="Q77" s="569" t="str">
        <f>IF('4G(控)'!$Q71="","",'4G(控)'!$Q71)</f>
        <v/>
      </c>
      <c r="R77" s="570"/>
      <c r="S77" s="571"/>
      <c r="T77" s="572" t="str">
        <f>IF('4G(控)'!$T71="","",'4G(控)'!$T71)</f>
        <v/>
      </c>
      <c r="U77" s="573"/>
      <c r="V77" s="574" t="str">
        <f>IF('4G(控)'!$V71="","",'4G(控)'!$V71)</f>
        <v/>
      </c>
      <c r="W77" s="575"/>
      <c r="X77" s="575"/>
      <c r="Y77" s="576"/>
      <c r="Z77" s="577" t="str">
        <f>IF('4G(控)'!$Z71="","",'4G(控)'!$Z71)</f>
        <v/>
      </c>
      <c r="AA77" s="578"/>
      <c r="AB77" s="578"/>
      <c r="AC77" s="578"/>
      <c r="AD77" s="579"/>
      <c r="AE77" s="563" t="str">
        <f>IF('4G(控)'!$AE71="","",'4G(控)'!$AE71)</f>
        <v/>
      </c>
      <c r="AF77" s="564"/>
      <c r="AG77" s="564"/>
      <c r="AH77" s="564"/>
      <c r="AI77" s="564"/>
      <c r="AJ77" s="564"/>
      <c r="AK77" s="564"/>
      <c r="AL77" s="564"/>
      <c r="AM77" s="565"/>
      <c r="AN77" s="44"/>
      <c r="AO77" s="45"/>
    </row>
    <row r="78" spans="1:41" ht="24.95" customHeight="1">
      <c r="A78" s="544" t="str">
        <f>IF('4G(控)'!$A72="","",'4G(控)'!$A72)</f>
        <v/>
      </c>
      <c r="B78" s="545"/>
      <c r="C78" s="545"/>
      <c r="D78" s="636"/>
      <c r="E78" s="566" t="str">
        <f>IF('4G(控)'!$E72="",""," "&amp;'4G(控)'!$E72)</f>
        <v/>
      </c>
      <c r="F78" s="567"/>
      <c r="G78" s="567"/>
      <c r="H78" s="567"/>
      <c r="I78" s="567"/>
      <c r="J78" s="567"/>
      <c r="K78" s="567"/>
      <c r="L78" s="567"/>
      <c r="M78" s="567"/>
      <c r="N78" s="567"/>
      <c r="O78" s="567"/>
      <c r="P78" s="568"/>
      <c r="Q78" s="569" t="str">
        <f>IF('4G(控)'!$Q72="","",'4G(控)'!$Q72)</f>
        <v/>
      </c>
      <c r="R78" s="570"/>
      <c r="S78" s="571"/>
      <c r="T78" s="572" t="str">
        <f>IF('4G(控)'!$T72="","",'4G(控)'!$T72)</f>
        <v/>
      </c>
      <c r="U78" s="573"/>
      <c r="V78" s="574" t="str">
        <f>IF('4G(控)'!$V72="","",'4G(控)'!$V72)</f>
        <v/>
      </c>
      <c r="W78" s="575"/>
      <c r="X78" s="575"/>
      <c r="Y78" s="576"/>
      <c r="Z78" s="577" t="str">
        <f>IF('4G(控)'!$Z72="","",'4G(控)'!$Z72)</f>
        <v/>
      </c>
      <c r="AA78" s="578"/>
      <c r="AB78" s="578"/>
      <c r="AC78" s="578"/>
      <c r="AD78" s="579"/>
      <c r="AE78" s="563" t="str">
        <f>IF('4G(控)'!$AE72="","",'4G(控)'!$AE72)</f>
        <v/>
      </c>
      <c r="AF78" s="564"/>
      <c r="AG78" s="564"/>
      <c r="AH78" s="564"/>
      <c r="AI78" s="564"/>
      <c r="AJ78" s="564"/>
      <c r="AK78" s="564"/>
      <c r="AL78" s="564"/>
      <c r="AM78" s="565"/>
      <c r="AN78" s="44"/>
      <c r="AO78" s="45"/>
    </row>
    <row r="79" spans="1:41" ht="24.95" customHeight="1">
      <c r="A79" s="544" t="str">
        <f>IF('4G(控)'!$A73="","",'4G(控)'!$A73)</f>
        <v/>
      </c>
      <c r="B79" s="545"/>
      <c r="C79" s="545"/>
      <c r="D79" s="636"/>
      <c r="E79" s="566" t="str">
        <f>IF('4G(控)'!$E73="",""," "&amp;'4G(控)'!$E73)</f>
        <v/>
      </c>
      <c r="F79" s="567"/>
      <c r="G79" s="567"/>
      <c r="H79" s="567"/>
      <c r="I79" s="567"/>
      <c r="J79" s="567"/>
      <c r="K79" s="567"/>
      <c r="L79" s="567"/>
      <c r="M79" s="567"/>
      <c r="N79" s="567"/>
      <c r="O79" s="567"/>
      <c r="P79" s="568"/>
      <c r="Q79" s="569" t="str">
        <f>IF('4G(控)'!$Q73="","",'4G(控)'!$Q73)</f>
        <v/>
      </c>
      <c r="R79" s="570"/>
      <c r="S79" s="571"/>
      <c r="T79" s="572" t="str">
        <f>IF('4G(控)'!$T73="","",'4G(控)'!$T73)</f>
        <v/>
      </c>
      <c r="U79" s="573"/>
      <c r="V79" s="574" t="str">
        <f>IF('4G(控)'!$V73="","",'4G(控)'!$V73)</f>
        <v/>
      </c>
      <c r="W79" s="575"/>
      <c r="X79" s="575"/>
      <c r="Y79" s="576"/>
      <c r="Z79" s="577" t="str">
        <f>IF('4G(控)'!$Z73="","",'4G(控)'!$Z73)</f>
        <v/>
      </c>
      <c r="AA79" s="578"/>
      <c r="AB79" s="578"/>
      <c r="AC79" s="578"/>
      <c r="AD79" s="579"/>
      <c r="AE79" s="563" t="str">
        <f>IF('4G(控)'!$AE73="","",'4G(控)'!$AE73)</f>
        <v/>
      </c>
      <c r="AF79" s="564"/>
      <c r="AG79" s="564"/>
      <c r="AH79" s="564"/>
      <c r="AI79" s="564"/>
      <c r="AJ79" s="564"/>
      <c r="AK79" s="564"/>
      <c r="AL79" s="564"/>
      <c r="AM79" s="565"/>
      <c r="AN79" s="44"/>
      <c r="AO79" s="45"/>
    </row>
    <row r="80" spans="1:41" ht="24.95" customHeight="1">
      <c r="A80" s="544" t="str">
        <f>IF('4G(控)'!$A74="","",'4G(控)'!$A74)</f>
        <v/>
      </c>
      <c r="B80" s="545"/>
      <c r="C80" s="545"/>
      <c r="D80" s="636"/>
      <c r="E80" s="566" t="str">
        <f>IF('4G(控)'!$E74="",""," "&amp;'4G(控)'!$E74)</f>
        <v/>
      </c>
      <c r="F80" s="567"/>
      <c r="G80" s="567"/>
      <c r="H80" s="567"/>
      <c r="I80" s="567"/>
      <c r="J80" s="567"/>
      <c r="K80" s="567"/>
      <c r="L80" s="567"/>
      <c r="M80" s="567"/>
      <c r="N80" s="567"/>
      <c r="O80" s="567"/>
      <c r="P80" s="568"/>
      <c r="Q80" s="569" t="str">
        <f>IF('4G(控)'!$Q74="","",'4G(控)'!$Q74)</f>
        <v/>
      </c>
      <c r="R80" s="570"/>
      <c r="S80" s="571"/>
      <c r="T80" s="572" t="str">
        <f>IF('4G(控)'!$T74="","",'4G(控)'!$T74)</f>
        <v/>
      </c>
      <c r="U80" s="573"/>
      <c r="V80" s="574" t="str">
        <f>IF('4G(控)'!$V74="","",'4G(控)'!$V74)</f>
        <v/>
      </c>
      <c r="W80" s="575"/>
      <c r="X80" s="575"/>
      <c r="Y80" s="576"/>
      <c r="Z80" s="577" t="str">
        <f>IF('4G(控)'!$Z74="","",'4G(控)'!$Z74)</f>
        <v/>
      </c>
      <c r="AA80" s="578"/>
      <c r="AB80" s="578"/>
      <c r="AC80" s="578"/>
      <c r="AD80" s="579"/>
      <c r="AE80" s="563" t="str">
        <f>IF('4G(控)'!$AE74="","",'4G(控)'!$AE74)</f>
        <v/>
      </c>
      <c r="AF80" s="564"/>
      <c r="AG80" s="564"/>
      <c r="AH80" s="564"/>
      <c r="AI80" s="564"/>
      <c r="AJ80" s="564"/>
      <c r="AK80" s="564"/>
      <c r="AL80" s="564"/>
      <c r="AM80" s="565"/>
      <c r="AN80" s="44"/>
      <c r="AO80" s="45"/>
    </row>
    <row r="81" spans="1:41" ht="24.95" customHeight="1">
      <c r="A81" s="58"/>
      <c r="B81" s="59"/>
      <c r="C81" s="59"/>
      <c r="D81" s="59"/>
      <c r="E81" s="59"/>
      <c r="F81" s="59"/>
      <c r="G81" s="59"/>
      <c r="H81" s="59"/>
      <c r="I81" s="59"/>
      <c r="J81" s="59"/>
      <c r="K81" s="428" t="s">
        <v>76</v>
      </c>
      <c r="L81" s="428"/>
      <c r="M81" s="428"/>
      <c r="N81" s="428"/>
      <c r="O81" s="428"/>
      <c r="P81" s="59"/>
      <c r="Q81" s="59"/>
      <c r="R81" s="59"/>
      <c r="S81" s="59"/>
      <c r="T81" s="59"/>
      <c r="U81" s="59"/>
      <c r="V81" s="59"/>
      <c r="W81" s="59"/>
      <c r="X81" s="59"/>
      <c r="Y81" s="60"/>
      <c r="Z81" s="408" t="str">
        <f>IF('4G(控)'!$Z75="","",'4G(控)'!$Z75)</f>
        <v/>
      </c>
      <c r="AA81" s="408"/>
      <c r="AB81" s="408"/>
      <c r="AC81" s="408"/>
      <c r="AD81" s="408"/>
      <c r="AE81" s="371" t="s">
        <v>64</v>
      </c>
      <c r="AF81" s="80"/>
      <c r="AG81" s="80"/>
      <c r="AH81" s="81"/>
      <c r="AI81" s="529" t="str">
        <f>IF('4G(控)'!$AI$25="","",'4G(控)'!$AI$25)</f>
        <v/>
      </c>
      <c r="AJ81" s="530"/>
      <c r="AK81" s="530"/>
      <c r="AL81" s="33" t="s">
        <v>24</v>
      </c>
      <c r="AM81" s="80" t="str">
        <f>IF('4G(控)'!$AM$25="","",'4G(控)'!$AM$25)</f>
        <v/>
      </c>
      <c r="AN81" s="80"/>
      <c r="AO81" s="531"/>
    </row>
    <row r="82" spans="1:41" ht="22.5" customHeight="1">
      <c r="A82" s="52"/>
      <c r="B82" s="52"/>
      <c r="C82" s="52"/>
      <c r="D82" s="52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25"/>
      <c r="AF82" s="25"/>
      <c r="AG82" s="25"/>
      <c r="AH82" s="13"/>
      <c r="AI82" s="13"/>
      <c r="AJ82" s="596" t="s">
        <v>68</v>
      </c>
      <c r="AK82" s="596"/>
      <c r="AL82" s="596"/>
      <c r="AM82" s="596"/>
      <c r="AN82" s="596"/>
      <c r="AO82" s="596"/>
    </row>
    <row r="83" spans="1:41" ht="28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475" t="s">
        <v>51</v>
      </c>
      <c r="N83" s="475"/>
      <c r="O83" s="475"/>
      <c r="P83" s="475"/>
      <c r="Q83" s="475"/>
      <c r="R83" s="475"/>
      <c r="S83" s="475"/>
      <c r="T83" s="475"/>
      <c r="U83" s="475"/>
      <c r="V83" s="475"/>
      <c r="W83" s="475"/>
      <c r="X83" s="475"/>
      <c r="Y83" s="475"/>
      <c r="Z83" s="2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</row>
    <row r="84" spans="1:41" ht="28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525" t="s">
        <v>47</v>
      </c>
      <c r="AB84" s="526"/>
      <c r="AC84" s="526"/>
      <c r="AD84" s="527" t="str">
        <f>$AD$6</f>
        <v/>
      </c>
      <c r="AE84" s="527"/>
      <c r="AF84" s="527"/>
      <c r="AG84" s="527"/>
      <c r="AH84" s="527"/>
      <c r="AI84" s="527"/>
      <c r="AJ84" s="527"/>
      <c r="AK84" s="527"/>
      <c r="AL84" s="527"/>
      <c r="AM84" s="527"/>
      <c r="AN84" s="527"/>
      <c r="AO84" s="528"/>
    </row>
    <row r="85" spans="1:41" ht="12.6" customHeight="1">
      <c r="A85" s="524"/>
      <c r="B85" s="524"/>
      <c r="C85" s="524"/>
      <c r="D85" s="524"/>
      <c r="E85" s="524"/>
      <c r="F85" s="524"/>
      <c r="G85" s="524"/>
      <c r="H85" s="524"/>
      <c r="I85" s="524"/>
      <c r="J85" s="524"/>
      <c r="K85" s="524"/>
      <c r="L85" s="524"/>
      <c r="M85" s="524"/>
      <c r="N85" s="524"/>
      <c r="O85" s="524"/>
      <c r="P85" s="524"/>
      <c r="Q85" s="524"/>
      <c r="R85" s="524"/>
      <c r="S85" s="524"/>
      <c r="T85" s="524"/>
      <c r="U85" s="524"/>
      <c r="V85" s="524"/>
      <c r="W85" s="524"/>
      <c r="X85" s="524"/>
      <c r="Y85" s="524"/>
      <c r="Z85" s="524"/>
      <c r="AA85" s="524"/>
      <c r="AB85" s="524"/>
      <c r="AC85" s="524"/>
      <c r="AD85" s="524"/>
      <c r="AE85" s="524"/>
      <c r="AF85" s="524"/>
      <c r="AG85" s="524"/>
      <c r="AH85" s="524"/>
      <c r="AI85" s="524"/>
      <c r="AJ85" s="524"/>
      <c r="AK85" s="524"/>
      <c r="AL85" s="524"/>
      <c r="AM85" s="524"/>
      <c r="AN85" s="524"/>
      <c r="AO85" s="524"/>
    </row>
    <row r="86" spans="1:41" ht="24.95" customHeight="1">
      <c r="A86" s="79" t="s">
        <v>55</v>
      </c>
      <c r="B86" s="80"/>
      <c r="C86" s="80"/>
      <c r="D86" s="80"/>
      <c r="E86" s="371" t="s">
        <v>56</v>
      </c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1"/>
      <c r="Q86" s="371" t="s">
        <v>57</v>
      </c>
      <c r="R86" s="80"/>
      <c r="S86" s="81"/>
      <c r="T86" s="371" t="s">
        <v>58</v>
      </c>
      <c r="U86" s="81"/>
      <c r="V86" s="371" t="s">
        <v>59</v>
      </c>
      <c r="W86" s="80"/>
      <c r="X86" s="80"/>
      <c r="Y86" s="81"/>
      <c r="Z86" s="394" t="s">
        <v>60</v>
      </c>
      <c r="AA86" s="395"/>
      <c r="AB86" s="395"/>
      <c r="AC86" s="395"/>
      <c r="AD86" s="523"/>
      <c r="AE86" s="371" t="s">
        <v>38</v>
      </c>
      <c r="AF86" s="80"/>
      <c r="AG86" s="80"/>
      <c r="AH86" s="80"/>
      <c r="AI86" s="80"/>
      <c r="AJ86" s="80"/>
      <c r="AK86" s="80"/>
      <c r="AL86" s="80"/>
      <c r="AM86" s="80"/>
      <c r="AN86" s="80"/>
      <c r="AO86" s="531"/>
    </row>
    <row r="87" spans="1:41" ht="24.95" customHeight="1">
      <c r="A87" s="633" t="str">
        <f>IF('4G(控)'!$A81="","",'4G(控)'!$A81)</f>
        <v/>
      </c>
      <c r="B87" s="634"/>
      <c r="C87" s="634"/>
      <c r="D87" s="635"/>
      <c r="E87" s="546" t="str">
        <f>IF('4G(控)'!$E81="",""," "&amp;'4G(控)'!$E81)</f>
        <v/>
      </c>
      <c r="F87" s="547"/>
      <c r="G87" s="547"/>
      <c r="H87" s="547"/>
      <c r="I87" s="547"/>
      <c r="J87" s="547"/>
      <c r="K87" s="547"/>
      <c r="L87" s="547"/>
      <c r="M87" s="547"/>
      <c r="N87" s="547"/>
      <c r="O87" s="547"/>
      <c r="P87" s="548"/>
      <c r="Q87" s="549" t="str">
        <f>IF('4G(控)'!$Q81="","",'4G(控)'!$Q81)</f>
        <v/>
      </c>
      <c r="R87" s="550"/>
      <c r="S87" s="551"/>
      <c r="T87" s="552" t="str">
        <f>IF('4G(控)'!$T81="","",'4G(控)'!$T81)</f>
        <v/>
      </c>
      <c r="U87" s="553"/>
      <c r="V87" s="554" t="str">
        <f>IF('4G(控)'!$V81="","",'4G(控)'!$V81)</f>
        <v/>
      </c>
      <c r="W87" s="555"/>
      <c r="X87" s="555"/>
      <c r="Y87" s="556"/>
      <c r="Z87" s="557" t="str">
        <f>IF('4G(控)'!$Z81="","",'4G(控)'!$Z81)</f>
        <v/>
      </c>
      <c r="AA87" s="558"/>
      <c r="AB87" s="558"/>
      <c r="AC87" s="558"/>
      <c r="AD87" s="559"/>
      <c r="AE87" s="560" t="str">
        <f>IF('4G(控)'!$AE81="","",'4G(控)'!$AE81)</f>
        <v/>
      </c>
      <c r="AF87" s="561"/>
      <c r="AG87" s="561"/>
      <c r="AH87" s="561"/>
      <c r="AI87" s="561"/>
      <c r="AJ87" s="561"/>
      <c r="AK87" s="561"/>
      <c r="AL87" s="561"/>
      <c r="AM87" s="562"/>
      <c r="AN87" s="42"/>
      <c r="AO87" s="43"/>
    </row>
    <row r="88" spans="1:41" ht="24.95" customHeight="1">
      <c r="A88" s="544" t="str">
        <f>IF('4G(控)'!$A82="","",'4G(控)'!$A82)</f>
        <v/>
      </c>
      <c r="B88" s="545"/>
      <c r="C88" s="545"/>
      <c r="D88" s="636"/>
      <c r="E88" s="566" t="str">
        <f>IF('4G(控)'!$E82="",""," "&amp;'4G(控)'!$E82)</f>
        <v/>
      </c>
      <c r="F88" s="567"/>
      <c r="G88" s="567"/>
      <c r="H88" s="567"/>
      <c r="I88" s="567"/>
      <c r="J88" s="567"/>
      <c r="K88" s="567"/>
      <c r="L88" s="567"/>
      <c r="M88" s="567"/>
      <c r="N88" s="567"/>
      <c r="O88" s="567"/>
      <c r="P88" s="568"/>
      <c r="Q88" s="569" t="str">
        <f>IF('4G(控)'!$Q82="","",'4G(控)'!$Q82)</f>
        <v/>
      </c>
      <c r="R88" s="570"/>
      <c r="S88" s="571"/>
      <c r="T88" s="572" t="str">
        <f>IF('4G(控)'!$T82="","",'4G(控)'!$T82)</f>
        <v/>
      </c>
      <c r="U88" s="573"/>
      <c r="V88" s="574" t="str">
        <f>IF('4G(控)'!$V82="","",'4G(控)'!$V82)</f>
        <v/>
      </c>
      <c r="W88" s="575"/>
      <c r="X88" s="575"/>
      <c r="Y88" s="576"/>
      <c r="Z88" s="577" t="str">
        <f>IF('4G(控)'!$Z82="","",'4G(控)'!$Z82)</f>
        <v/>
      </c>
      <c r="AA88" s="578"/>
      <c r="AB88" s="578"/>
      <c r="AC88" s="578"/>
      <c r="AD88" s="579"/>
      <c r="AE88" s="563" t="str">
        <f>IF('4G(控)'!$AE82="","",'4G(控)'!$AE82)</f>
        <v/>
      </c>
      <c r="AF88" s="564"/>
      <c r="AG88" s="564"/>
      <c r="AH88" s="564"/>
      <c r="AI88" s="564"/>
      <c r="AJ88" s="564"/>
      <c r="AK88" s="564"/>
      <c r="AL88" s="564"/>
      <c r="AM88" s="565"/>
      <c r="AN88" s="44"/>
      <c r="AO88" s="45"/>
    </row>
    <row r="89" spans="1:41" ht="24.95" customHeight="1">
      <c r="A89" s="544" t="str">
        <f>IF('4G(控)'!$A83="","",'4G(控)'!$A83)</f>
        <v/>
      </c>
      <c r="B89" s="545"/>
      <c r="C89" s="545"/>
      <c r="D89" s="636"/>
      <c r="E89" s="566" t="str">
        <f>IF('4G(控)'!$E83="",""," "&amp;'4G(控)'!$E83)</f>
        <v/>
      </c>
      <c r="F89" s="567"/>
      <c r="G89" s="567"/>
      <c r="H89" s="567"/>
      <c r="I89" s="567"/>
      <c r="J89" s="567"/>
      <c r="K89" s="567"/>
      <c r="L89" s="567"/>
      <c r="M89" s="567"/>
      <c r="N89" s="567"/>
      <c r="O89" s="567"/>
      <c r="P89" s="568"/>
      <c r="Q89" s="569" t="str">
        <f>IF('4G(控)'!$Q83="","",'4G(控)'!$Q83)</f>
        <v/>
      </c>
      <c r="R89" s="570"/>
      <c r="S89" s="571"/>
      <c r="T89" s="572" t="str">
        <f>IF('4G(控)'!$T83="","",'4G(控)'!$T83)</f>
        <v/>
      </c>
      <c r="U89" s="573"/>
      <c r="V89" s="574" t="str">
        <f>IF('4G(控)'!$V83="","",'4G(控)'!$V83)</f>
        <v/>
      </c>
      <c r="W89" s="575"/>
      <c r="X89" s="575"/>
      <c r="Y89" s="576"/>
      <c r="Z89" s="577" t="str">
        <f>IF('4G(控)'!$Z83="","",'4G(控)'!$Z83)</f>
        <v/>
      </c>
      <c r="AA89" s="578"/>
      <c r="AB89" s="578"/>
      <c r="AC89" s="578"/>
      <c r="AD89" s="579"/>
      <c r="AE89" s="563" t="str">
        <f>IF('4G(控)'!$AE83="","",'4G(控)'!$AE83)</f>
        <v/>
      </c>
      <c r="AF89" s="564"/>
      <c r="AG89" s="564"/>
      <c r="AH89" s="564"/>
      <c r="AI89" s="564"/>
      <c r="AJ89" s="564"/>
      <c r="AK89" s="564"/>
      <c r="AL89" s="564"/>
      <c r="AM89" s="565"/>
      <c r="AN89" s="44"/>
      <c r="AO89" s="45"/>
    </row>
    <row r="90" spans="1:41" ht="24.95" customHeight="1">
      <c r="A90" s="544" t="str">
        <f>IF('4G(控)'!$A84="","",'4G(控)'!$A84)</f>
        <v/>
      </c>
      <c r="B90" s="545"/>
      <c r="C90" s="545"/>
      <c r="D90" s="636"/>
      <c r="E90" s="566" t="str">
        <f>IF('4G(控)'!$E84="",""," "&amp;'4G(控)'!$E84)</f>
        <v/>
      </c>
      <c r="F90" s="567"/>
      <c r="G90" s="567"/>
      <c r="H90" s="567"/>
      <c r="I90" s="567"/>
      <c r="J90" s="567"/>
      <c r="K90" s="567"/>
      <c r="L90" s="567"/>
      <c r="M90" s="567"/>
      <c r="N90" s="567"/>
      <c r="O90" s="567"/>
      <c r="P90" s="568"/>
      <c r="Q90" s="569" t="str">
        <f>IF('4G(控)'!$Q84="","",'4G(控)'!$Q84)</f>
        <v/>
      </c>
      <c r="R90" s="570"/>
      <c r="S90" s="571"/>
      <c r="T90" s="572" t="str">
        <f>IF('4G(控)'!$T84="","",'4G(控)'!$T84)</f>
        <v/>
      </c>
      <c r="U90" s="573"/>
      <c r="V90" s="574" t="str">
        <f>IF('4G(控)'!$V84="","",'4G(控)'!$V84)</f>
        <v/>
      </c>
      <c r="W90" s="575"/>
      <c r="X90" s="575"/>
      <c r="Y90" s="576"/>
      <c r="Z90" s="577" t="str">
        <f>IF('4G(控)'!$Z84="","",'4G(控)'!$Z84)</f>
        <v/>
      </c>
      <c r="AA90" s="578"/>
      <c r="AB90" s="578"/>
      <c r="AC90" s="578"/>
      <c r="AD90" s="579"/>
      <c r="AE90" s="563" t="str">
        <f>IF('4G(控)'!$AE84="","",'4G(控)'!$AE84)</f>
        <v/>
      </c>
      <c r="AF90" s="564"/>
      <c r="AG90" s="564"/>
      <c r="AH90" s="564"/>
      <c r="AI90" s="564"/>
      <c r="AJ90" s="564"/>
      <c r="AK90" s="564"/>
      <c r="AL90" s="564"/>
      <c r="AM90" s="565"/>
      <c r="AN90" s="44"/>
      <c r="AO90" s="45"/>
    </row>
    <row r="91" spans="1:41" ht="24.95" customHeight="1">
      <c r="A91" s="544" t="str">
        <f>IF('4G(控)'!$A85="","",'4G(控)'!$A85)</f>
        <v/>
      </c>
      <c r="B91" s="545"/>
      <c r="C91" s="545"/>
      <c r="D91" s="636"/>
      <c r="E91" s="566" t="str">
        <f>IF('4G(控)'!$E85="",""," "&amp;'4G(控)'!$E85)</f>
        <v/>
      </c>
      <c r="F91" s="567"/>
      <c r="G91" s="567"/>
      <c r="H91" s="567"/>
      <c r="I91" s="567"/>
      <c r="J91" s="567"/>
      <c r="K91" s="567"/>
      <c r="L91" s="567"/>
      <c r="M91" s="567"/>
      <c r="N91" s="567"/>
      <c r="O91" s="567"/>
      <c r="P91" s="568"/>
      <c r="Q91" s="569" t="str">
        <f>IF('4G(控)'!$Q85="","",'4G(控)'!$Q85)</f>
        <v/>
      </c>
      <c r="R91" s="570"/>
      <c r="S91" s="571"/>
      <c r="T91" s="572" t="str">
        <f>IF('4G(控)'!$T85="","",'4G(控)'!$T85)</f>
        <v/>
      </c>
      <c r="U91" s="573"/>
      <c r="V91" s="574" t="str">
        <f>IF('4G(控)'!$V85="","",'4G(控)'!$V85)</f>
        <v/>
      </c>
      <c r="W91" s="575"/>
      <c r="X91" s="575"/>
      <c r="Y91" s="576"/>
      <c r="Z91" s="577" t="str">
        <f>IF('4G(控)'!$Z85="","",'4G(控)'!$Z85)</f>
        <v/>
      </c>
      <c r="AA91" s="578"/>
      <c r="AB91" s="578"/>
      <c r="AC91" s="578"/>
      <c r="AD91" s="579"/>
      <c r="AE91" s="563" t="str">
        <f>IF('4G(控)'!$AE85="","",'4G(控)'!$AE85)</f>
        <v/>
      </c>
      <c r="AF91" s="564"/>
      <c r="AG91" s="564"/>
      <c r="AH91" s="564"/>
      <c r="AI91" s="564"/>
      <c r="AJ91" s="564"/>
      <c r="AK91" s="564"/>
      <c r="AL91" s="564"/>
      <c r="AM91" s="565"/>
      <c r="AN91" s="44"/>
      <c r="AO91" s="45"/>
    </row>
    <row r="92" spans="1:41" ht="24.95" customHeight="1">
      <c r="A92" s="544" t="str">
        <f>IF('4G(控)'!$A86="","",'4G(控)'!$A86)</f>
        <v/>
      </c>
      <c r="B92" s="545"/>
      <c r="C92" s="545"/>
      <c r="D92" s="636"/>
      <c r="E92" s="566" t="str">
        <f>IF('4G(控)'!$E86="",""," "&amp;'4G(控)'!$E86)</f>
        <v/>
      </c>
      <c r="F92" s="567"/>
      <c r="G92" s="567"/>
      <c r="H92" s="567"/>
      <c r="I92" s="567"/>
      <c r="J92" s="567"/>
      <c r="K92" s="567"/>
      <c r="L92" s="567"/>
      <c r="M92" s="567"/>
      <c r="N92" s="567"/>
      <c r="O92" s="567"/>
      <c r="P92" s="568"/>
      <c r="Q92" s="569" t="str">
        <f>IF('4G(控)'!$Q86="","",'4G(控)'!$Q86)</f>
        <v/>
      </c>
      <c r="R92" s="570"/>
      <c r="S92" s="571"/>
      <c r="T92" s="572" t="str">
        <f>IF('4G(控)'!$T86="","",'4G(控)'!$T86)</f>
        <v/>
      </c>
      <c r="U92" s="573"/>
      <c r="V92" s="574" t="str">
        <f>IF('4G(控)'!$V86="","",'4G(控)'!$V86)</f>
        <v/>
      </c>
      <c r="W92" s="575"/>
      <c r="X92" s="575"/>
      <c r="Y92" s="576"/>
      <c r="Z92" s="577" t="str">
        <f>IF('4G(控)'!$Z86="","",'4G(控)'!$Z86)</f>
        <v/>
      </c>
      <c r="AA92" s="578"/>
      <c r="AB92" s="578"/>
      <c r="AC92" s="578"/>
      <c r="AD92" s="579"/>
      <c r="AE92" s="563" t="str">
        <f>IF('4G(控)'!$AE86="","",'4G(控)'!$AE86)</f>
        <v/>
      </c>
      <c r="AF92" s="564"/>
      <c r="AG92" s="564"/>
      <c r="AH92" s="564"/>
      <c r="AI92" s="564"/>
      <c r="AJ92" s="564"/>
      <c r="AK92" s="564"/>
      <c r="AL92" s="564"/>
      <c r="AM92" s="565"/>
      <c r="AN92" s="44"/>
      <c r="AO92" s="45"/>
    </row>
    <row r="93" spans="1:41" ht="24.95" customHeight="1">
      <c r="A93" s="544" t="str">
        <f>IF('4G(控)'!$A87="","",'4G(控)'!$A87)</f>
        <v/>
      </c>
      <c r="B93" s="545"/>
      <c r="C93" s="545"/>
      <c r="D93" s="636"/>
      <c r="E93" s="566" t="str">
        <f>IF('4G(控)'!$E87="",""," "&amp;'4G(控)'!$E87)</f>
        <v/>
      </c>
      <c r="F93" s="567"/>
      <c r="G93" s="567"/>
      <c r="H93" s="567"/>
      <c r="I93" s="567"/>
      <c r="J93" s="567"/>
      <c r="K93" s="567"/>
      <c r="L93" s="567"/>
      <c r="M93" s="567"/>
      <c r="N93" s="567"/>
      <c r="O93" s="567"/>
      <c r="P93" s="568"/>
      <c r="Q93" s="569" t="str">
        <f>IF('4G(控)'!$Q87="","",'4G(控)'!$Q87)</f>
        <v/>
      </c>
      <c r="R93" s="570"/>
      <c r="S93" s="571"/>
      <c r="T93" s="572" t="str">
        <f>IF('4G(控)'!$T87="","",'4G(控)'!$T87)</f>
        <v/>
      </c>
      <c r="U93" s="573"/>
      <c r="V93" s="574" t="str">
        <f>IF('4G(控)'!$V87="","",'4G(控)'!$V87)</f>
        <v/>
      </c>
      <c r="W93" s="575"/>
      <c r="X93" s="575"/>
      <c r="Y93" s="576"/>
      <c r="Z93" s="577" t="str">
        <f>IF('4G(控)'!$Z87="","",'4G(控)'!$Z87)</f>
        <v/>
      </c>
      <c r="AA93" s="578"/>
      <c r="AB93" s="578"/>
      <c r="AC93" s="578"/>
      <c r="AD93" s="579"/>
      <c r="AE93" s="563" t="str">
        <f>IF('4G(控)'!$AE87="","",'4G(控)'!$AE87)</f>
        <v/>
      </c>
      <c r="AF93" s="564"/>
      <c r="AG93" s="564"/>
      <c r="AH93" s="564"/>
      <c r="AI93" s="564"/>
      <c r="AJ93" s="564"/>
      <c r="AK93" s="564"/>
      <c r="AL93" s="564"/>
      <c r="AM93" s="565"/>
      <c r="AN93" s="44"/>
      <c r="AO93" s="45"/>
    </row>
    <row r="94" spans="1:41" ht="24.95" customHeight="1">
      <c r="A94" s="544" t="str">
        <f>IF('4G(控)'!$A88="","",'4G(控)'!$A88)</f>
        <v/>
      </c>
      <c r="B94" s="545"/>
      <c r="C94" s="545"/>
      <c r="D94" s="636"/>
      <c r="E94" s="566" t="str">
        <f>IF('4G(控)'!$E88="",""," "&amp;'4G(控)'!$E88)</f>
        <v/>
      </c>
      <c r="F94" s="567"/>
      <c r="G94" s="567"/>
      <c r="H94" s="567"/>
      <c r="I94" s="567"/>
      <c r="J94" s="567"/>
      <c r="K94" s="567"/>
      <c r="L94" s="567"/>
      <c r="M94" s="567"/>
      <c r="N94" s="567"/>
      <c r="O94" s="567"/>
      <c r="P94" s="568"/>
      <c r="Q94" s="569" t="str">
        <f>IF('4G(控)'!$Q88="","",'4G(控)'!$Q88)</f>
        <v/>
      </c>
      <c r="R94" s="570"/>
      <c r="S94" s="571"/>
      <c r="T94" s="572" t="str">
        <f>IF('4G(控)'!$T88="","",'4G(控)'!$T88)</f>
        <v/>
      </c>
      <c r="U94" s="573"/>
      <c r="V94" s="574" t="str">
        <f>IF('4G(控)'!$V88="","",'4G(控)'!$V88)</f>
        <v/>
      </c>
      <c r="W94" s="575"/>
      <c r="X94" s="575"/>
      <c r="Y94" s="576"/>
      <c r="Z94" s="577" t="str">
        <f>IF('4G(控)'!$Z88="","",'4G(控)'!$Z88)</f>
        <v/>
      </c>
      <c r="AA94" s="578"/>
      <c r="AB94" s="578"/>
      <c r="AC94" s="578"/>
      <c r="AD94" s="579"/>
      <c r="AE94" s="563" t="str">
        <f>IF('4G(控)'!$AE88="","",'4G(控)'!$AE88)</f>
        <v/>
      </c>
      <c r="AF94" s="564"/>
      <c r="AG94" s="564"/>
      <c r="AH94" s="564"/>
      <c r="AI94" s="564"/>
      <c r="AJ94" s="564"/>
      <c r="AK94" s="564"/>
      <c r="AL94" s="564"/>
      <c r="AM94" s="565"/>
      <c r="AN94" s="44"/>
      <c r="AO94" s="45"/>
    </row>
    <row r="95" spans="1:41" ht="24.95" customHeight="1">
      <c r="A95" s="544" t="str">
        <f>IF('4G(控)'!$A89="","",'4G(控)'!$A89)</f>
        <v/>
      </c>
      <c r="B95" s="545"/>
      <c r="C95" s="545"/>
      <c r="D95" s="636"/>
      <c r="E95" s="566" t="str">
        <f>IF('4G(控)'!$E89="",""," "&amp;'4G(控)'!$E89)</f>
        <v/>
      </c>
      <c r="F95" s="567"/>
      <c r="G95" s="567"/>
      <c r="H95" s="567"/>
      <c r="I95" s="567"/>
      <c r="J95" s="567"/>
      <c r="K95" s="567"/>
      <c r="L95" s="567"/>
      <c r="M95" s="567"/>
      <c r="N95" s="567"/>
      <c r="O95" s="567"/>
      <c r="P95" s="568"/>
      <c r="Q95" s="569" t="str">
        <f>IF('4G(控)'!$Q89="","",'4G(控)'!$Q89)</f>
        <v/>
      </c>
      <c r="R95" s="570"/>
      <c r="S95" s="571"/>
      <c r="T95" s="572" t="str">
        <f>IF('4G(控)'!$T89="","",'4G(控)'!$T89)</f>
        <v/>
      </c>
      <c r="U95" s="573"/>
      <c r="V95" s="574" t="str">
        <f>IF('4G(控)'!$V89="","",'4G(控)'!$V89)</f>
        <v/>
      </c>
      <c r="W95" s="575"/>
      <c r="X95" s="575"/>
      <c r="Y95" s="576"/>
      <c r="Z95" s="577" t="str">
        <f>IF('4G(控)'!$Z89="","",'4G(控)'!$Z89)</f>
        <v/>
      </c>
      <c r="AA95" s="578"/>
      <c r="AB95" s="578"/>
      <c r="AC95" s="578"/>
      <c r="AD95" s="579"/>
      <c r="AE95" s="563" t="str">
        <f>IF('4G(控)'!$AE89="","",'4G(控)'!$AE89)</f>
        <v/>
      </c>
      <c r="AF95" s="564"/>
      <c r="AG95" s="564"/>
      <c r="AH95" s="564"/>
      <c r="AI95" s="564"/>
      <c r="AJ95" s="564"/>
      <c r="AK95" s="564"/>
      <c r="AL95" s="564"/>
      <c r="AM95" s="565"/>
      <c r="AN95" s="44"/>
      <c r="AO95" s="45"/>
    </row>
    <row r="96" spans="1:41" ht="24.95" customHeight="1">
      <c r="A96" s="544" t="str">
        <f>IF('4G(控)'!$A90="","",'4G(控)'!$A90)</f>
        <v/>
      </c>
      <c r="B96" s="545"/>
      <c r="C96" s="545"/>
      <c r="D96" s="636"/>
      <c r="E96" s="566" t="str">
        <f>IF('4G(控)'!$E90="",""," "&amp;'4G(控)'!$E90)</f>
        <v/>
      </c>
      <c r="F96" s="567"/>
      <c r="G96" s="567"/>
      <c r="H96" s="567"/>
      <c r="I96" s="567"/>
      <c r="J96" s="567"/>
      <c r="K96" s="567"/>
      <c r="L96" s="567"/>
      <c r="M96" s="567"/>
      <c r="N96" s="567"/>
      <c r="O96" s="567"/>
      <c r="P96" s="568"/>
      <c r="Q96" s="569" t="str">
        <f>IF('4G(控)'!$Q90="","",'4G(控)'!$Q90)</f>
        <v/>
      </c>
      <c r="R96" s="570"/>
      <c r="S96" s="571"/>
      <c r="T96" s="572" t="str">
        <f>IF('4G(控)'!$T90="","",'4G(控)'!$T90)</f>
        <v/>
      </c>
      <c r="U96" s="573"/>
      <c r="V96" s="574" t="str">
        <f>IF('4G(控)'!$V90="","",'4G(控)'!$V90)</f>
        <v/>
      </c>
      <c r="W96" s="575"/>
      <c r="X96" s="575"/>
      <c r="Y96" s="576"/>
      <c r="Z96" s="577" t="str">
        <f>IF('4G(控)'!$Z90="","",'4G(控)'!$Z90)</f>
        <v/>
      </c>
      <c r="AA96" s="578"/>
      <c r="AB96" s="578"/>
      <c r="AC96" s="578"/>
      <c r="AD96" s="579"/>
      <c r="AE96" s="563" t="str">
        <f>IF('4G(控)'!$AE90="","",'4G(控)'!$AE90)</f>
        <v/>
      </c>
      <c r="AF96" s="564"/>
      <c r="AG96" s="564"/>
      <c r="AH96" s="564"/>
      <c r="AI96" s="564"/>
      <c r="AJ96" s="564"/>
      <c r="AK96" s="564"/>
      <c r="AL96" s="564"/>
      <c r="AM96" s="565"/>
      <c r="AN96" s="44"/>
      <c r="AO96" s="45"/>
    </row>
    <row r="97" spans="1:41" ht="24.95" customHeight="1">
      <c r="A97" s="544" t="str">
        <f>IF('4G(控)'!$A91="","",'4G(控)'!$A91)</f>
        <v/>
      </c>
      <c r="B97" s="545"/>
      <c r="C97" s="545"/>
      <c r="D97" s="636"/>
      <c r="E97" s="566" t="str">
        <f>IF('4G(控)'!$E91="",""," "&amp;'4G(控)'!$E91)</f>
        <v/>
      </c>
      <c r="F97" s="567"/>
      <c r="G97" s="567"/>
      <c r="H97" s="567"/>
      <c r="I97" s="567"/>
      <c r="J97" s="567"/>
      <c r="K97" s="567"/>
      <c r="L97" s="567"/>
      <c r="M97" s="567"/>
      <c r="N97" s="567"/>
      <c r="O97" s="567"/>
      <c r="P97" s="568"/>
      <c r="Q97" s="569" t="str">
        <f>IF('4G(控)'!$Q91="","",'4G(控)'!$Q91)</f>
        <v/>
      </c>
      <c r="R97" s="570"/>
      <c r="S97" s="571"/>
      <c r="T97" s="572" t="str">
        <f>IF('4G(控)'!$T91="","",'4G(控)'!$T91)</f>
        <v/>
      </c>
      <c r="U97" s="573"/>
      <c r="V97" s="574" t="str">
        <f>IF('4G(控)'!$V91="","",'4G(控)'!$V91)</f>
        <v/>
      </c>
      <c r="W97" s="575"/>
      <c r="X97" s="575"/>
      <c r="Y97" s="576"/>
      <c r="Z97" s="577" t="str">
        <f>IF('4G(控)'!$Z91="","",'4G(控)'!$Z91)</f>
        <v/>
      </c>
      <c r="AA97" s="578"/>
      <c r="AB97" s="578"/>
      <c r="AC97" s="578"/>
      <c r="AD97" s="579"/>
      <c r="AE97" s="563" t="str">
        <f>IF('4G(控)'!$AE91="","",'4G(控)'!$AE91)</f>
        <v/>
      </c>
      <c r="AF97" s="564"/>
      <c r="AG97" s="564"/>
      <c r="AH97" s="564"/>
      <c r="AI97" s="564"/>
      <c r="AJ97" s="564"/>
      <c r="AK97" s="564"/>
      <c r="AL97" s="564"/>
      <c r="AM97" s="565"/>
      <c r="AN97" s="44"/>
      <c r="AO97" s="45"/>
    </row>
    <row r="98" spans="1:41" ht="24.95" customHeight="1">
      <c r="A98" s="544" t="str">
        <f>IF('4G(控)'!$A92="","",'4G(控)'!$A92)</f>
        <v/>
      </c>
      <c r="B98" s="545"/>
      <c r="C98" s="545"/>
      <c r="D98" s="636"/>
      <c r="E98" s="566" t="str">
        <f>IF('4G(控)'!$E92="",""," "&amp;'4G(控)'!$E92)</f>
        <v/>
      </c>
      <c r="F98" s="567"/>
      <c r="G98" s="567"/>
      <c r="H98" s="567"/>
      <c r="I98" s="567"/>
      <c r="J98" s="567"/>
      <c r="K98" s="567"/>
      <c r="L98" s="567"/>
      <c r="M98" s="567"/>
      <c r="N98" s="567"/>
      <c r="O98" s="567"/>
      <c r="P98" s="568"/>
      <c r="Q98" s="569" t="str">
        <f>IF('4G(控)'!$Q92="","",'4G(控)'!$Q92)</f>
        <v/>
      </c>
      <c r="R98" s="570"/>
      <c r="S98" s="571"/>
      <c r="T98" s="572" t="str">
        <f>IF('4G(控)'!$T92="","",'4G(控)'!$T92)</f>
        <v/>
      </c>
      <c r="U98" s="573"/>
      <c r="V98" s="574" t="str">
        <f>IF('4G(控)'!$V92="","",'4G(控)'!$V92)</f>
        <v/>
      </c>
      <c r="W98" s="575"/>
      <c r="X98" s="575"/>
      <c r="Y98" s="576"/>
      <c r="Z98" s="577" t="str">
        <f>IF('4G(控)'!$Z92="","",'4G(控)'!$Z92)</f>
        <v/>
      </c>
      <c r="AA98" s="578"/>
      <c r="AB98" s="578"/>
      <c r="AC98" s="578"/>
      <c r="AD98" s="579"/>
      <c r="AE98" s="563" t="str">
        <f>IF('4G(控)'!$AE92="","",'4G(控)'!$AE92)</f>
        <v/>
      </c>
      <c r="AF98" s="564"/>
      <c r="AG98" s="564"/>
      <c r="AH98" s="564"/>
      <c r="AI98" s="564"/>
      <c r="AJ98" s="564"/>
      <c r="AK98" s="564"/>
      <c r="AL98" s="564"/>
      <c r="AM98" s="565"/>
      <c r="AN98" s="44"/>
      <c r="AO98" s="45"/>
    </row>
    <row r="99" spans="1:41" ht="24.95" customHeight="1">
      <c r="A99" s="544" t="str">
        <f>IF('4G(控)'!$A93="","",'4G(控)'!$A93)</f>
        <v/>
      </c>
      <c r="B99" s="545"/>
      <c r="C99" s="545"/>
      <c r="D99" s="636"/>
      <c r="E99" s="566" t="str">
        <f>IF('4G(控)'!$E93="",""," "&amp;'4G(控)'!$E93)</f>
        <v/>
      </c>
      <c r="F99" s="567"/>
      <c r="G99" s="567"/>
      <c r="H99" s="567"/>
      <c r="I99" s="567"/>
      <c r="J99" s="567"/>
      <c r="K99" s="567"/>
      <c r="L99" s="567"/>
      <c r="M99" s="567"/>
      <c r="N99" s="567"/>
      <c r="O99" s="567"/>
      <c r="P99" s="568"/>
      <c r="Q99" s="569" t="str">
        <f>IF('4G(控)'!$Q93="","",'4G(控)'!$Q93)</f>
        <v/>
      </c>
      <c r="R99" s="570"/>
      <c r="S99" s="571"/>
      <c r="T99" s="572" t="str">
        <f>IF('4G(控)'!$T93="","",'4G(控)'!$T93)</f>
        <v/>
      </c>
      <c r="U99" s="573"/>
      <c r="V99" s="574" t="str">
        <f>IF('4G(控)'!$V93="","",'4G(控)'!$V93)</f>
        <v/>
      </c>
      <c r="W99" s="575"/>
      <c r="X99" s="575"/>
      <c r="Y99" s="576"/>
      <c r="Z99" s="577" t="str">
        <f>IF('4G(控)'!$Z93="","",'4G(控)'!$Z93)</f>
        <v/>
      </c>
      <c r="AA99" s="578"/>
      <c r="AB99" s="578"/>
      <c r="AC99" s="578"/>
      <c r="AD99" s="579"/>
      <c r="AE99" s="563" t="str">
        <f>IF('4G(控)'!$AE93="","",'4G(控)'!$AE93)</f>
        <v/>
      </c>
      <c r="AF99" s="564"/>
      <c r="AG99" s="564"/>
      <c r="AH99" s="564"/>
      <c r="AI99" s="564"/>
      <c r="AJ99" s="564"/>
      <c r="AK99" s="564"/>
      <c r="AL99" s="564"/>
      <c r="AM99" s="565"/>
      <c r="AN99" s="44"/>
      <c r="AO99" s="45"/>
    </row>
    <row r="100" spans="1:41" ht="24.95" customHeight="1">
      <c r="A100" s="544" t="str">
        <f>IF('4G(控)'!$A94="","",'4G(控)'!$A94)</f>
        <v/>
      </c>
      <c r="B100" s="545"/>
      <c r="C100" s="545"/>
      <c r="D100" s="636"/>
      <c r="E100" s="566" t="str">
        <f>IF('4G(控)'!$E94="",""," "&amp;'4G(控)'!$E94)</f>
        <v/>
      </c>
      <c r="F100" s="567"/>
      <c r="G100" s="567"/>
      <c r="H100" s="567"/>
      <c r="I100" s="567"/>
      <c r="J100" s="567"/>
      <c r="K100" s="567"/>
      <c r="L100" s="567"/>
      <c r="M100" s="567"/>
      <c r="N100" s="567"/>
      <c r="O100" s="567"/>
      <c r="P100" s="568"/>
      <c r="Q100" s="569" t="str">
        <f>IF('4G(控)'!$Q94="","",'4G(控)'!$Q94)</f>
        <v/>
      </c>
      <c r="R100" s="570"/>
      <c r="S100" s="571"/>
      <c r="T100" s="572" t="str">
        <f>IF('4G(控)'!$T94="","",'4G(控)'!$T94)</f>
        <v/>
      </c>
      <c r="U100" s="573"/>
      <c r="V100" s="574" t="str">
        <f>IF('4G(控)'!$V94="","",'4G(控)'!$V94)</f>
        <v/>
      </c>
      <c r="W100" s="575"/>
      <c r="X100" s="575"/>
      <c r="Y100" s="576"/>
      <c r="Z100" s="577" t="str">
        <f>IF('4G(控)'!$Z94="","",'4G(控)'!$Z94)</f>
        <v/>
      </c>
      <c r="AA100" s="578"/>
      <c r="AB100" s="578"/>
      <c r="AC100" s="578"/>
      <c r="AD100" s="579"/>
      <c r="AE100" s="563" t="str">
        <f>IF('4G(控)'!$AE94="","",'4G(控)'!$AE94)</f>
        <v/>
      </c>
      <c r="AF100" s="564"/>
      <c r="AG100" s="564"/>
      <c r="AH100" s="564"/>
      <c r="AI100" s="564"/>
      <c r="AJ100" s="564"/>
      <c r="AK100" s="564"/>
      <c r="AL100" s="564"/>
      <c r="AM100" s="565"/>
      <c r="AN100" s="44"/>
      <c r="AO100" s="45"/>
    </row>
    <row r="101" spans="1:41" ht="24.95" customHeight="1">
      <c r="A101" s="544" t="str">
        <f>IF('4G(控)'!$A95="","",'4G(控)'!$A95)</f>
        <v/>
      </c>
      <c r="B101" s="545"/>
      <c r="C101" s="545"/>
      <c r="D101" s="636"/>
      <c r="E101" s="566" t="str">
        <f>IF('4G(控)'!$E95="",""," "&amp;'4G(控)'!$E95)</f>
        <v/>
      </c>
      <c r="F101" s="567"/>
      <c r="G101" s="567"/>
      <c r="H101" s="567"/>
      <c r="I101" s="567"/>
      <c r="J101" s="567"/>
      <c r="K101" s="567"/>
      <c r="L101" s="567"/>
      <c r="M101" s="567"/>
      <c r="N101" s="567"/>
      <c r="O101" s="567"/>
      <c r="P101" s="568"/>
      <c r="Q101" s="569" t="str">
        <f>IF('4G(控)'!$Q95="","",'4G(控)'!$Q95)</f>
        <v/>
      </c>
      <c r="R101" s="570"/>
      <c r="S101" s="571"/>
      <c r="T101" s="572" t="str">
        <f>IF('4G(控)'!$T95="","",'4G(控)'!$T95)</f>
        <v/>
      </c>
      <c r="U101" s="573"/>
      <c r="V101" s="574" t="str">
        <f>IF('4G(控)'!$V95="","",'4G(控)'!$V95)</f>
        <v/>
      </c>
      <c r="W101" s="575"/>
      <c r="X101" s="575"/>
      <c r="Y101" s="576"/>
      <c r="Z101" s="577" t="str">
        <f>IF('4G(控)'!$Z95="","",'4G(控)'!$Z95)</f>
        <v/>
      </c>
      <c r="AA101" s="578"/>
      <c r="AB101" s="578"/>
      <c r="AC101" s="578"/>
      <c r="AD101" s="579"/>
      <c r="AE101" s="563" t="str">
        <f>IF('4G(控)'!$AE95="","",'4G(控)'!$AE95)</f>
        <v/>
      </c>
      <c r="AF101" s="564"/>
      <c r="AG101" s="564"/>
      <c r="AH101" s="564"/>
      <c r="AI101" s="564"/>
      <c r="AJ101" s="564"/>
      <c r="AK101" s="564"/>
      <c r="AL101" s="564"/>
      <c r="AM101" s="565"/>
      <c r="AN101" s="44"/>
      <c r="AO101" s="45"/>
    </row>
    <row r="102" spans="1:41" ht="24.95" customHeight="1">
      <c r="A102" s="544" t="str">
        <f>IF('4G(控)'!$A96="","",'4G(控)'!$A96)</f>
        <v/>
      </c>
      <c r="B102" s="545"/>
      <c r="C102" s="545"/>
      <c r="D102" s="636"/>
      <c r="E102" s="566" t="str">
        <f>IF('4G(控)'!$E96="",""," "&amp;'4G(控)'!$E96)</f>
        <v/>
      </c>
      <c r="F102" s="567"/>
      <c r="G102" s="567"/>
      <c r="H102" s="567"/>
      <c r="I102" s="567"/>
      <c r="J102" s="567"/>
      <c r="K102" s="567"/>
      <c r="L102" s="567"/>
      <c r="M102" s="567"/>
      <c r="N102" s="567"/>
      <c r="O102" s="567"/>
      <c r="P102" s="568"/>
      <c r="Q102" s="569" t="str">
        <f>IF('4G(控)'!$Q96="","",'4G(控)'!$Q96)</f>
        <v/>
      </c>
      <c r="R102" s="570"/>
      <c r="S102" s="571"/>
      <c r="T102" s="572" t="str">
        <f>IF('4G(控)'!$T96="","",'4G(控)'!$T96)</f>
        <v/>
      </c>
      <c r="U102" s="573"/>
      <c r="V102" s="574" t="str">
        <f>IF('4G(控)'!$V96="","",'4G(控)'!$V96)</f>
        <v/>
      </c>
      <c r="W102" s="575"/>
      <c r="X102" s="575"/>
      <c r="Y102" s="576"/>
      <c r="Z102" s="577" t="str">
        <f>IF('4G(控)'!$Z96="","",'4G(控)'!$Z96)</f>
        <v/>
      </c>
      <c r="AA102" s="578"/>
      <c r="AB102" s="578"/>
      <c r="AC102" s="578"/>
      <c r="AD102" s="579"/>
      <c r="AE102" s="563" t="str">
        <f>IF('4G(控)'!$AE96="","",'4G(控)'!$AE96)</f>
        <v/>
      </c>
      <c r="AF102" s="564"/>
      <c r="AG102" s="564"/>
      <c r="AH102" s="564"/>
      <c r="AI102" s="564"/>
      <c r="AJ102" s="564"/>
      <c r="AK102" s="564"/>
      <c r="AL102" s="564"/>
      <c r="AM102" s="565"/>
      <c r="AN102" s="44"/>
      <c r="AO102" s="45"/>
    </row>
    <row r="103" spans="1:41" ht="24.95" customHeight="1">
      <c r="A103" s="544" t="str">
        <f>IF('4G(控)'!$A97="","",'4G(控)'!$A97)</f>
        <v/>
      </c>
      <c r="B103" s="545"/>
      <c r="C103" s="545"/>
      <c r="D103" s="636"/>
      <c r="E103" s="566" t="str">
        <f>IF('4G(控)'!$E97="",""," "&amp;'4G(控)'!$E97)</f>
        <v/>
      </c>
      <c r="F103" s="567"/>
      <c r="G103" s="567"/>
      <c r="H103" s="567"/>
      <c r="I103" s="567"/>
      <c r="J103" s="567"/>
      <c r="K103" s="567"/>
      <c r="L103" s="567"/>
      <c r="M103" s="567"/>
      <c r="N103" s="567"/>
      <c r="O103" s="567"/>
      <c r="P103" s="568"/>
      <c r="Q103" s="569" t="str">
        <f>IF('4G(控)'!$Q97="","",'4G(控)'!$Q97)</f>
        <v/>
      </c>
      <c r="R103" s="570"/>
      <c r="S103" s="571"/>
      <c r="T103" s="572" t="str">
        <f>IF('4G(控)'!$T97="","",'4G(控)'!$T97)</f>
        <v/>
      </c>
      <c r="U103" s="573"/>
      <c r="V103" s="574" t="str">
        <f>IF('4G(控)'!$V97="","",'4G(控)'!$V97)</f>
        <v/>
      </c>
      <c r="W103" s="575"/>
      <c r="X103" s="575"/>
      <c r="Y103" s="576"/>
      <c r="Z103" s="577" t="str">
        <f>IF('4G(控)'!$Z97="","",'4G(控)'!$Z97)</f>
        <v/>
      </c>
      <c r="AA103" s="578"/>
      <c r="AB103" s="578"/>
      <c r="AC103" s="578"/>
      <c r="AD103" s="579"/>
      <c r="AE103" s="563" t="str">
        <f>IF('4G(控)'!$AE97="","",'4G(控)'!$AE97)</f>
        <v/>
      </c>
      <c r="AF103" s="564"/>
      <c r="AG103" s="564"/>
      <c r="AH103" s="564"/>
      <c r="AI103" s="564"/>
      <c r="AJ103" s="564"/>
      <c r="AK103" s="564"/>
      <c r="AL103" s="564"/>
      <c r="AM103" s="565"/>
      <c r="AN103" s="44"/>
      <c r="AO103" s="45"/>
    </row>
    <row r="104" spans="1:41" ht="24.95" customHeight="1">
      <c r="A104" s="544" t="str">
        <f>IF('4G(控)'!$A98="","",'4G(控)'!$A98)</f>
        <v/>
      </c>
      <c r="B104" s="545"/>
      <c r="C104" s="545"/>
      <c r="D104" s="636"/>
      <c r="E104" s="566" t="str">
        <f>IF('4G(控)'!$E98="",""," "&amp;'4G(控)'!$E98)</f>
        <v/>
      </c>
      <c r="F104" s="567"/>
      <c r="G104" s="567"/>
      <c r="H104" s="567"/>
      <c r="I104" s="567"/>
      <c r="J104" s="567"/>
      <c r="K104" s="567"/>
      <c r="L104" s="567"/>
      <c r="M104" s="567"/>
      <c r="N104" s="567"/>
      <c r="O104" s="567"/>
      <c r="P104" s="568"/>
      <c r="Q104" s="569" t="str">
        <f>IF('4G(控)'!$Q98="","",'4G(控)'!$Q98)</f>
        <v/>
      </c>
      <c r="R104" s="570"/>
      <c r="S104" s="571"/>
      <c r="T104" s="572" t="str">
        <f>IF('4G(控)'!$T98="","",'4G(控)'!$T98)</f>
        <v/>
      </c>
      <c r="U104" s="573"/>
      <c r="V104" s="574" t="str">
        <f>IF('4G(控)'!$V98="","",'4G(控)'!$V98)</f>
        <v/>
      </c>
      <c r="W104" s="575"/>
      <c r="X104" s="575"/>
      <c r="Y104" s="576"/>
      <c r="Z104" s="577" t="str">
        <f>IF('4G(控)'!$Z98="","",'4G(控)'!$Z98)</f>
        <v/>
      </c>
      <c r="AA104" s="578"/>
      <c r="AB104" s="578"/>
      <c r="AC104" s="578"/>
      <c r="AD104" s="579"/>
      <c r="AE104" s="563" t="str">
        <f>IF('4G(控)'!$AE98="","",'4G(控)'!$AE98)</f>
        <v/>
      </c>
      <c r="AF104" s="564"/>
      <c r="AG104" s="564"/>
      <c r="AH104" s="564"/>
      <c r="AI104" s="564"/>
      <c r="AJ104" s="564"/>
      <c r="AK104" s="564"/>
      <c r="AL104" s="564"/>
      <c r="AM104" s="565"/>
      <c r="AN104" s="44"/>
      <c r="AO104" s="45"/>
    </row>
    <row r="105" spans="1:41" ht="24.95" customHeight="1">
      <c r="A105" s="58"/>
      <c r="B105" s="59"/>
      <c r="C105" s="59"/>
      <c r="D105" s="59"/>
      <c r="E105" s="59"/>
      <c r="F105" s="59"/>
      <c r="G105" s="59"/>
      <c r="H105" s="59"/>
      <c r="I105" s="59"/>
      <c r="J105" s="59"/>
      <c r="K105" s="428" t="s">
        <v>77</v>
      </c>
      <c r="L105" s="428"/>
      <c r="M105" s="428"/>
      <c r="N105" s="428"/>
      <c r="O105" s="428"/>
      <c r="P105" s="59"/>
      <c r="Q105" s="59"/>
      <c r="R105" s="59"/>
      <c r="S105" s="59"/>
      <c r="T105" s="59"/>
      <c r="U105" s="59"/>
      <c r="V105" s="59"/>
      <c r="W105" s="59"/>
      <c r="X105" s="59"/>
      <c r="Y105" s="60"/>
      <c r="Z105" s="408" t="str">
        <f>IF('4G(控)'!$Z99="","",'4G(控)'!$Z99)</f>
        <v/>
      </c>
      <c r="AA105" s="408"/>
      <c r="AB105" s="408"/>
      <c r="AC105" s="408"/>
      <c r="AD105" s="408"/>
      <c r="AE105" s="371" t="s">
        <v>64</v>
      </c>
      <c r="AF105" s="80"/>
      <c r="AG105" s="80"/>
      <c r="AH105" s="81"/>
      <c r="AI105" s="529" t="str">
        <f>IF('4G(控)'!$AI$25="","",'4G(控)'!$AI$25)</f>
        <v/>
      </c>
      <c r="AJ105" s="530"/>
      <c r="AK105" s="530"/>
      <c r="AL105" s="33" t="s">
        <v>24</v>
      </c>
      <c r="AM105" s="80" t="str">
        <f>IF('4G(控)'!$AM$25="","",'4G(控)'!$AM$25)</f>
        <v/>
      </c>
      <c r="AN105" s="80"/>
      <c r="AO105" s="531"/>
    </row>
    <row r="106" spans="1:41" ht="22.5" customHeight="1">
      <c r="A106" s="52"/>
      <c r="B106" s="52"/>
      <c r="C106" s="52"/>
      <c r="D106" s="52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25"/>
      <c r="AF106" s="25"/>
      <c r="AG106" s="25"/>
      <c r="AH106" s="13"/>
      <c r="AI106" s="13"/>
      <c r="AJ106" s="596" t="s">
        <v>68</v>
      </c>
      <c r="AK106" s="596"/>
      <c r="AL106" s="596"/>
      <c r="AM106" s="596"/>
      <c r="AN106" s="596"/>
      <c r="AO106" s="596"/>
    </row>
    <row r="107" spans="1:41" ht="28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475" t="s">
        <v>51</v>
      </c>
      <c r="N107" s="475"/>
      <c r="O107" s="475"/>
      <c r="P107" s="475"/>
      <c r="Q107" s="475"/>
      <c r="R107" s="475"/>
      <c r="S107" s="475"/>
      <c r="T107" s="475"/>
      <c r="U107" s="475"/>
      <c r="V107" s="475"/>
      <c r="W107" s="475"/>
      <c r="X107" s="475"/>
      <c r="Y107" s="475"/>
      <c r="Z107" s="2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</row>
    <row r="108" spans="1:41" ht="28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525" t="s">
        <v>47</v>
      </c>
      <c r="AB108" s="526"/>
      <c r="AC108" s="526"/>
      <c r="AD108" s="527" t="str">
        <f>$AD$6</f>
        <v/>
      </c>
      <c r="AE108" s="527"/>
      <c r="AF108" s="527"/>
      <c r="AG108" s="527"/>
      <c r="AH108" s="527"/>
      <c r="AI108" s="527"/>
      <c r="AJ108" s="527"/>
      <c r="AK108" s="527"/>
      <c r="AL108" s="527"/>
      <c r="AM108" s="527"/>
      <c r="AN108" s="527"/>
      <c r="AO108" s="528"/>
    </row>
    <row r="109" spans="1:41" ht="12.6" customHeight="1">
      <c r="A109" s="524"/>
      <c r="B109" s="524"/>
      <c r="C109" s="524"/>
      <c r="D109" s="524"/>
      <c r="E109" s="524"/>
      <c r="F109" s="524"/>
      <c r="G109" s="524"/>
      <c r="H109" s="524"/>
      <c r="I109" s="524"/>
      <c r="J109" s="524"/>
      <c r="K109" s="524"/>
      <c r="L109" s="524"/>
      <c r="M109" s="524"/>
      <c r="N109" s="524"/>
      <c r="O109" s="524"/>
      <c r="P109" s="524"/>
      <c r="Q109" s="524"/>
      <c r="R109" s="524"/>
      <c r="S109" s="524"/>
      <c r="T109" s="524"/>
      <c r="U109" s="524"/>
      <c r="V109" s="524"/>
      <c r="W109" s="524"/>
      <c r="X109" s="524"/>
      <c r="Y109" s="524"/>
      <c r="Z109" s="524"/>
      <c r="AA109" s="524"/>
      <c r="AB109" s="524"/>
      <c r="AC109" s="524"/>
      <c r="AD109" s="524"/>
      <c r="AE109" s="524"/>
      <c r="AF109" s="524"/>
      <c r="AG109" s="524"/>
      <c r="AH109" s="524"/>
      <c r="AI109" s="524"/>
      <c r="AJ109" s="524"/>
      <c r="AK109" s="524"/>
      <c r="AL109" s="524"/>
      <c r="AM109" s="524"/>
      <c r="AN109" s="524"/>
      <c r="AO109" s="524"/>
    </row>
    <row r="110" spans="1:41" ht="24.95" customHeight="1">
      <c r="A110" s="79" t="s">
        <v>55</v>
      </c>
      <c r="B110" s="80"/>
      <c r="C110" s="80"/>
      <c r="D110" s="80"/>
      <c r="E110" s="371" t="s">
        <v>56</v>
      </c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1"/>
      <c r="Q110" s="371" t="s">
        <v>57</v>
      </c>
      <c r="R110" s="80"/>
      <c r="S110" s="81"/>
      <c r="T110" s="371" t="s">
        <v>58</v>
      </c>
      <c r="U110" s="81"/>
      <c r="V110" s="371" t="s">
        <v>59</v>
      </c>
      <c r="W110" s="80"/>
      <c r="X110" s="80"/>
      <c r="Y110" s="81"/>
      <c r="Z110" s="394" t="s">
        <v>60</v>
      </c>
      <c r="AA110" s="395"/>
      <c r="AB110" s="395"/>
      <c r="AC110" s="395"/>
      <c r="AD110" s="523"/>
      <c r="AE110" s="371" t="s">
        <v>38</v>
      </c>
      <c r="AF110" s="80"/>
      <c r="AG110" s="80"/>
      <c r="AH110" s="80"/>
      <c r="AI110" s="80"/>
      <c r="AJ110" s="80"/>
      <c r="AK110" s="80"/>
      <c r="AL110" s="80"/>
      <c r="AM110" s="80"/>
      <c r="AN110" s="80"/>
      <c r="AO110" s="531"/>
    </row>
    <row r="111" spans="1:41" ht="24.95" customHeight="1">
      <c r="A111" s="633" t="str">
        <f>IF('4G(控)'!$A105="","",'4G(控)'!$A105)</f>
        <v/>
      </c>
      <c r="B111" s="634"/>
      <c r="C111" s="634"/>
      <c r="D111" s="635"/>
      <c r="E111" s="546" t="str">
        <f>IF('4G(控)'!$E105="",""," "&amp;'4G(控)'!$E105)</f>
        <v/>
      </c>
      <c r="F111" s="547"/>
      <c r="G111" s="547"/>
      <c r="H111" s="547"/>
      <c r="I111" s="547"/>
      <c r="J111" s="547"/>
      <c r="K111" s="547"/>
      <c r="L111" s="547"/>
      <c r="M111" s="547"/>
      <c r="N111" s="547"/>
      <c r="O111" s="547"/>
      <c r="P111" s="548"/>
      <c r="Q111" s="549" t="str">
        <f>IF('4G(控)'!$Q105="","",'4G(控)'!$Q105)</f>
        <v/>
      </c>
      <c r="R111" s="550"/>
      <c r="S111" s="551"/>
      <c r="T111" s="552" t="str">
        <f>IF('4G(控)'!$T105="","",'4G(控)'!$T105)</f>
        <v/>
      </c>
      <c r="U111" s="553"/>
      <c r="V111" s="554" t="str">
        <f>IF('4G(控)'!$V105="","",'4G(控)'!$V105)</f>
        <v/>
      </c>
      <c r="W111" s="555"/>
      <c r="X111" s="555"/>
      <c r="Y111" s="556"/>
      <c r="Z111" s="557" t="str">
        <f>IF('4G(控)'!$Z105="","",'4G(控)'!$Z105)</f>
        <v/>
      </c>
      <c r="AA111" s="558"/>
      <c r="AB111" s="558"/>
      <c r="AC111" s="558"/>
      <c r="AD111" s="559"/>
      <c r="AE111" s="560" t="str">
        <f>IF('4G(控)'!$AE105="","",'4G(控)'!$AE105)</f>
        <v/>
      </c>
      <c r="AF111" s="561"/>
      <c r="AG111" s="561"/>
      <c r="AH111" s="561"/>
      <c r="AI111" s="561"/>
      <c r="AJ111" s="561"/>
      <c r="AK111" s="561"/>
      <c r="AL111" s="561"/>
      <c r="AM111" s="562"/>
      <c r="AN111" s="42"/>
      <c r="AO111" s="43"/>
    </row>
    <row r="112" spans="1:41" ht="24.95" customHeight="1">
      <c r="A112" s="544" t="str">
        <f>IF('4G(控)'!$A106="","",'4G(控)'!$A106)</f>
        <v/>
      </c>
      <c r="B112" s="545"/>
      <c r="C112" s="545"/>
      <c r="D112" s="636"/>
      <c r="E112" s="566" t="str">
        <f>IF('4G(控)'!$E106="",""," "&amp;'4G(控)'!$E106)</f>
        <v/>
      </c>
      <c r="F112" s="567"/>
      <c r="G112" s="567"/>
      <c r="H112" s="567"/>
      <c r="I112" s="567"/>
      <c r="J112" s="567"/>
      <c r="K112" s="567"/>
      <c r="L112" s="567"/>
      <c r="M112" s="567"/>
      <c r="N112" s="567"/>
      <c r="O112" s="567"/>
      <c r="P112" s="568"/>
      <c r="Q112" s="569" t="str">
        <f>IF('4G(控)'!$Q106="","",'4G(控)'!$Q106)</f>
        <v/>
      </c>
      <c r="R112" s="570"/>
      <c r="S112" s="571"/>
      <c r="T112" s="572" t="str">
        <f>IF('4G(控)'!$T106="","",'4G(控)'!$T106)</f>
        <v/>
      </c>
      <c r="U112" s="573"/>
      <c r="V112" s="574" t="str">
        <f>IF('4G(控)'!$V106="","",'4G(控)'!$V106)</f>
        <v/>
      </c>
      <c r="W112" s="575"/>
      <c r="X112" s="575"/>
      <c r="Y112" s="576"/>
      <c r="Z112" s="577" t="str">
        <f>IF('4G(控)'!$Z106="","",'4G(控)'!$Z106)</f>
        <v/>
      </c>
      <c r="AA112" s="578"/>
      <c r="AB112" s="578"/>
      <c r="AC112" s="578"/>
      <c r="AD112" s="579"/>
      <c r="AE112" s="563" t="str">
        <f>IF('4G(控)'!$AE106="","",'4G(控)'!$AE106)</f>
        <v/>
      </c>
      <c r="AF112" s="564"/>
      <c r="AG112" s="564"/>
      <c r="AH112" s="564"/>
      <c r="AI112" s="564"/>
      <c r="AJ112" s="564"/>
      <c r="AK112" s="564"/>
      <c r="AL112" s="564"/>
      <c r="AM112" s="565"/>
      <c r="AN112" s="44"/>
      <c r="AO112" s="45"/>
    </row>
    <row r="113" spans="1:41" ht="24.95" customHeight="1">
      <c r="A113" s="544" t="str">
        <f>IF('4G(控)'!$A107="","",'4G(控)'!$A107)</f>
        <v/>
      </c>
      <c r="B113" s="545"/>
      <c r="C113" s="545"/>
      <c r="D113" s="636"/>
      <c r="E113" s="566" t="str">
        <f>IF('4G(控)'!$E107="",""," "&amp;'4G(控)'!$E107)</f>
        <v/>
      </c>
      <c r="F113" s="567"/>
      <c r="G113" s="567"/>
      <c r="H113" s="567"/>
      <c r="I113" s="567"/>
      <c r="J113" s="567"/>
      <c r="K113" s="567"/>
      <c r="L113" s="567"/>
      <c r="M113" s="567"/>
      <c r="N113" s="567"/>
      <c r="O113" s="567"/>
      <c r="P113" s="568"/>
      <c r="Q113" s="569" t="str">
        <f>IF('4G(控)'!$Q107="","",'4G(控)'!$Q107)</f>
        <v/>
      </c>
      <c r="R113" s="570"/>
      <c r="S113" s="571"/>
      <c r="T113" s="572" t="str">
        <f>IF('4G(控)'!$T107="","",'4G(控)'!$T107)</f>
        <v/>
      </c>
      <c r="U113" s="573"/>
      <c r="V113" s="574" t="str">
        <f>IF('4G(控)'!$V107="","",'4G(控)'!$V107)</f>
        <v/>
      </c>
      <c r="W113" s="575"/>
      <c r="X113" s="575"/>
      <c r="Y113" s="576"/>
      <c r="Z113" s="577" t="str">
        <f>IF('4G(控)'!$Z107="","",'4G(控)'!$Z107)</f>
        <v/>
      </c>
      <c r="AA113" s="578"/>
      <c r="AB113" s="578"/>
      <c r="AC113" s="578"/>
      <c r="AD113" s="579"/>
      <c r="AE113" s="563" t="str">
        <f>IF('4G(控)'!$AE107="","",'4G(控)'!$AE107)</f>
        <v/>
      </c>
      <c r="AF113" s="564"/>
      <c r="AG113" s="564"/>
      <c r="AH113" s="564"/>
      <c r="AI113" s="564"/>
      <c r="AJ113" s="564"/>
      <c r="AK113" s="564"/>
      <c r="AL113" s="564"/>
      <c r="AM113" s="565"/>
      <c r="AN113" s="44"/>
      <c r="AO113" s="45"/>
    </row>
    <row r="114" spans="1:41" ht="24.95" customHeight="1">
      <c r="A114" s="544" t="str">
        <f>IF('4G(控)'!$A108="","",'4G(控)'!$A108)</f>
        <v/>
      </c>
      <c r="B114" s="545"/>
      <c r="C114" s="545"/>
      <c r="D114" s="636"/>
      <c r="E114" s="566" t="str">
        <f>IF('4G(控)'!$E108="",""," "&amp;'4G(控)'!$E108)</f>
        <v/>
      </c>
      <c r="F114" s="567"/>
      <c r="G114" s="567"/>
      <c r="H114" s="567"/>
      <c r="I114" s="567"/>
      <c r="J114" s="567"/>
      <c r="K114" s="567"/>
      <c r="L114" s="567"/>
      <c r="M114" s="567"/>
      <c r="N114" s="567"/>
      <c r="O114" s="567"/>
      <c r="P114" s="568"/>
      <c r="Q114" s="569" t="str">
        <f>IF('4G(控)'!$Q108="","",'4G(控)'!$Q108)</f>
        <v/>
      </c>
      <c r="R114" s="570"/>
      <c r="S114" s="571"/>
      <c r="T114" s="572" t="str">
        <f>IF('4G(控)'!$T108="","",'4G(控)'!$T108)</f>
        <v/>
      </c>
      <c r="U114" s="573"/>
      <c r="V114" s="574" t="str">
        <f>IF('4G(控)'!$V108="","",'4G(控)'!$V108)</f>
        <v/>
      </c>
      <c r="W114" s="575"/>
      <c r="X114" s="575"/>
      <c r="Y114" s="576"/>
      <c r="Z114" s="577" t="str">
        <f>IF('4G(控)'!$Z108="","",'4G(控)'!$Z108)</f>
        <v/>
      </c>
      <c r="AA114" s="578"/>
      <c r="AB114" s="578"/>
      <c r="AC114" s="578"/>
      <c r="AD114" s="579"/>
      <c r="AE114" s="563" t="str">
        <f>IF('4G(控)'!$AE108="","",'4G(控)'!$AE108)</f>
        <v/>
      </c>
      <c r="AF114" s="564"/>
      <c r="AG114" s="564"/>
      <c r="AH114" s="564"/>
      <c r="AI114" s="564"/>
      <c r="AJ114" s="564"/>
      <c r="AK114" s="564"/>
      <c r="AL114" s="564"/>
      <c r="AM114" s="565"/>
      <c r="AN114" s="44"/>
      <c r="AO114" s="45"/>
    </row>
    <row r="115" spans="1:41" ht="24.95" customHeight="1">
      <c r="A115" s="544" t="str">
        <f>IF('4G(控)'!$A109="","",'4G(控)'!$A109)</f>
        <v/>
      </c>
      <c r="B115" s="545"/>
      <c r="C115" s="545"/>
      <c r="D115" s="636"/>
      <c r="E115" s="566" t="str">
        <f>IF('4G(控)'!$E109="",""," "&amp;'4G(控)'!$E109)</f>
        <v/>
      </c>
      <c r="F115" s="567"/>
      <c r="G115" s="567"/>
      <c r="H115" s="567"/>
      <c r="I115" s="567"/>
      <c r="J115" s="567"/>
      <c r="K115" s="567"/>
      <c r="L115" s="567"/>
      <c r="M115" s="567"/>
      <c r="N115" s="567"/>
      <c r="O115" s="567"/>
      <c r="P115" s="568"/>
      <c r="Q115" s="569" t="str">
        <f>IF('4G(控)'!$Q109="","",'4G(控)'!$Q109)</f>
        <v/>
      </c>
      <c r="R115" s="570"/>
      <c r="S115" s="571"/>
      <c r="T115" s="572" t="str">
        <f>IF('4G(控)'!$T109="","",'4G(控)'!$T109)</f>
        <v/>
      </c>
      <c r="U115" s="573"/>
      <c r="V115" s="574" t="str">
        <f>IF('4G(控)'!$V109="","",'4G(控)'!$V109)</f>
        <v/>
      </c>
      <c r="W115" s="575"/>
      <c r="X115" s="575"/>
      <c r="Y115" s="576"/>
      <c r="Z115" s="577" t="str">
        <f>IF('4G(控)'!$Z109="","",'4G(控)'!$Z109)</f>
        <v/>
      </c>
      <c r="AA115" s="578"/>
      <c r="AB115" s="578"/>
      <c r="AC115" s="578"/>
      <c r="AD115" s="579"/>
      <c r="AE115" s="563" t="str">
        <f>IF('4G(控)'!$AE109="","",'4G(控)'!$AE109)</f>
        <v/>
      </c>
      <c r="AF115" s="564"/>
      <c r="AG115" s="564"/>
      <c r="AH115" s="564"/>
      <c r="AI115" s="564"/>
      <c r="AJ115" s="564"/>
      <c r="AK115" s="564"/>
      <c r="AL115" s="564"/>
      <c r="AM115" s="565"/>
      <c r="AN115" s="44"/>
      <c r="AO115" s="45"/>
    </row>
    <row r="116" spans="1:41" ht="24.95" customHeight="1">
      <c r="A116" s="544" t="str">
        <f>IF('4G(控)'!$A110="","",'4G(控)'!$A110)</f>
        <v/>
      </c>
      <c r="B116" s="545"/>
      <c r="C116" s="545"/>
      <c r="D116" s="636"/>
      <c r="E116" s="566" t="str">
        <f>IF('4G(控)'!$E110="",""," "&amp;'4G(控)'!$E110)</f>
        <v/>
      </c>
      <c r="F116" s="567"/>
      <c r="G116" s="567"/>
      <c r="H116" s="567"/>
      <c r="I116" s="567"/>
      <c r="J116" s="567"/>
      <c r="K116" s="567"/>
      <c r="L116" s="567"/>
      <c r="M116" s="567"/>
      <c r="N116" s="567"/>
      <c r="O116" s="567"/>
      <c r="P116" s="568"/>
      <c r="Q116" s="569" t="str">
        <f>IF('4G(控)'!$Q110="","",'4G(控)'!$Q110)</f>
        <v/>
      </c>
      <c r="R116" s="570"/>
      <c r="S116" s="571"/>
      <c r="T116" s="572" t="str">
        <f>IF('4G(控)'!$T110="","",'4G(控)'!$T110)</f>
        <v/>
      </c>
      <c r="U116" s="573"/>
      <c r="V116" s="574" t="str">
        <f>IF('4G(控)'!$V110="","",'4G(控)'!$V110)</f>
        <v/>
      </c>
      <c r="W116" s="575"/>
      <c r="X116" s="575"/>
      <c r="Y116" s="576"/>
      <c r="Z116" s="577" t="str">
        <f>IF('4G(控)'!$Z110="","",'4G(控)'!$Z110)</f>
        <v/>
      </c>
      <c r="AA116" s="578"/>
      <c r="AB116" s="578"/>
      <c r="AC116" s="578"/>
      <c r="AD116" s="579"/>
      <c r="AE116" s="563" t="str">
        <f>IF('4G(控)'!$AE110="","",'4G(控)'!$AE110)</f>
        <v/>
      </c>
      <c r="AF116" s="564"/>
      <c r="AG116" s="564"/>
      <c r="AH116" s="564"/>
      <c r="AI116" s="564"/>
      <c r="AJ116" s="564"/>
      <c r="AK116" s="564"/>
      <c r="AL116" s="564"/>
      <c r="AM116" s="565"/>
      <c r="AN116" s="44"/>
      <c r="AO116" s="45"/>
    </row>
    <row r="117" spans="1:41" ht="24.95" customHeight="1">
      <c r="A117" s="544" t="str">
        <f>IF('4G(控)'!$A111="","",'4G(控)'!$A111)</f>
        <v/>
      </c>
      <c r="B117" s="545"/>
      <c r="C117" s="545"/>
      <c r="D117" s="636"/>
      <c r="E117" s="566" t="str">
        <f>IF('4G(控)'!$E111="",""," "&amp;'4G(控)'!$E111)</f>
        <v/>
      </c>
      <c r="F117" s="567"/>
      <c r="G117" s="567"/>
      <c r="H117" s="567"/>
      <c r="I117" s="567"/>
      <c r="J117" s="567"/>
      <c r="K117" s="567"/>
      <c r="L117" s="567"/>
      <c r="M117" s="567"/>
      <c r="N117" s="567"/>
      <c r="O117" s="567"/>
      <c r="P117" s="568"/>
      <c r="Q117" s="569" t="str">
        <f>IF('4G(控)'!$Q111="","",'4G(控)'!$Q111)</f>
        <v/>
      </c>
      <c r="R117" s="570"/>
      <c r="S117" s="571"/>
      <c r="T117" s="572" t="str">
        <f>IF('4G(控)'!$T111="","",'4G(控)'!$T111)</f>
        <v/>
      </c>
      <c r="U117" s="573"/>
      <c r="V117" s="574" t="str">
        <f>IF('4G(控)'!$V111="","",'4G(控)'!$V111)</f>
        <v/>
      </c>
      <c r="W117" s="575"/>
      <c r="X117" s="575"/>
      <c r="Y117" s="576"/>
      <c r="Z117" s="577" t="str">
        <f>IF('4G(控)'!$Z111="","",'4G(控)'!$Z111)</f>
        <v/>
      </c>
      <c r="AA117" s="578"/>
      <c r="AB117" s="578"/>
      <c r="AC117" s="578"/>
      <c r="AD117" s="579"/>
      <c r="AE117" s="563" t="str">
        <f>IF('4G(控)'!$AE111="","",'4G(控)'!$AE111)</f>
        <v/>
      </c>
      <c r="AF117" s="564"/>
      <c r="AG117" s="564"/>
      <c r="AH117" s="564"/>
      <c r="AI117" s="564"/>
      <c r="AJ117" s="564"/>
      <c r="AK117" s="564"/>
      <c r="AL117" s="564"/>
      <c r="AM117" s="565"/>
      <c r="AN117" s="44"/>
      <c r="AO117" s="45"/>
    </row>
    <row r="118" spans="1:41" ht="24.95" customHeight="1">
      <c r="A118" s="544" t="str">
        <f>IF('4G(控)'!$A112="","",'4G(控)'!$A112)</f>
        <v/>
      </c>
      <c r="B118" s="545"/>
      <c r="C118" s="545"/>
      <c r="D118" s="636"/>
      <c r="E118" s="566" t="str">
        <f>IF('4G(控)'!$E112="",""," "&amp;'4G(控)'!$E112)</f>
        <v/>
      </c>
      <c r="F118" s="567"/>
      <c r="G118" s="567"/>
      <c r="H118" s="567"/>
      <c r="I118" s="567"/>
      <c r="J118" s="567"/>
      <c r="K118" s="567"/>
      <c r="L118" s="567"/>
      <c r="M118" s="567"/>
      <c r="N118" s="567"/>
      <c r="O118" s="567"/>
      <c r="P118" s="568"/>
      <c r="Q118" s="569" t="str">
        <f>IF('4G(控)'!$Q112="","",'4G(控)'!$Q112)</f>
        <v/>
      </c>
      <c r="R118" s="570"/>
      <c r="S118" s="571"/>
      <c r="T118" s="572" t="str">
        <f>IF('4G(控)'!$T112="","",'4G(控)'!$T112)</f>
        <v/>
      </c>
      <c r="U118" s="573"/>
      <c r="V118" s="574" t="str">
        <f>IF('4G(控)'!$V112="","",'4G(控)'!$V112)</f>
        <v/>
      </c>
      <c r="W118" s="575"/>
      <c r="X118" s="575"/>
      <c r="Y118" s="576"/>
      <c r="Z118" s="577" t="str">
        <f>IF('4G(控)'!$Z112="","",'4G(控)'!$Z112)</f>
        <v/>
      </c>
      <c r="AA118" s="578"/>
      <c r="AB118" s="578"/>
      <c r="AC118" s="578"/>
      <c r="AD118" s="579"/>
      <c r="AE118" s="563" t="str">
        <f>IF('4G(控)'!$AE112="","",'4G(控)'!$AE112)</f>
        <v/>
      </c>
      <c r="AF118" s="564"/>
      <c r="AG118" s="564"/>
      <c r="AH118" s="564"/>
      <c r="AI118" s="564"/>
      <c r="AJ118" s="564"/>
      <c r="AK118" s="564"/>
      <c r="AL118" s="564"/>
      <c r="AM118" s="565"/>
      <c r="AN118" s="44"/>
      <c r="AO118" s="45"/>
    </row>
    <row r="119" spans="1:41" ht="24.95" customHeight="1">
      <c r="A119" s="544" t="str">
        <f>IF('4G(控)'!$A113="","",'4G(控)'!$A113)</f>
        <v/>
      </c>
      <c r="B119" s="545"/>
      <c r="C119" s="545"/>
      <c r="D119" s="636"/>
      <c r="E119" s="566" t="str">
        <f>IF('4G(控)'!$E113="",""," "&amp;'4G(控)'!$E113)</f>
        <v/>
      </c>
      <c r="F119" s="567"/>
      <c r="G119" s="567"/>
      <c r="H119" s="567"/>
      <c r="I119" s="567"/>
      <c r="J119" s="567"/>
      <c r="K119" s="567"/>
      <c r="L119" s="567"/>
      <c r="M119" s="567"/>
      <c r="N119" s="567"/>
      <c r="O119" s="567"/>
      <c r="P119" s="568"/>
      <c r="Q119" s="569" t="str">
        <f>IF('4G(控)'!$Q113="","",'4G(控)'!$Q113)</f>
        <v/>
      </c>
      <c r="R119" s="570"/>
      <c r="S119" s="571"/>
      <c r="T119" s="572" t="str">
        <f>IF('4G(控)'!$T113="","",'4G(控)'!$T113)</f>
        <v/>
      </c>
      <c r="U119" s="573"/>
      <c r="V119" s="574" t="str">
        <f>IF('4G(控)'!$V113="","",'4G(控)'!$V113)</f>
        <v/>
      </c>
      <c r="W119" s="575"/>
      <c r="X119" s="575"/>
      <c r="Y119" s="576"/>
      <c r="Z119" s="577" t="str">
        <f>IF('4G(控)'!$Z113="","",'4G(控)'!$Z113)</f>
        <v/>
      </c>
      <c r="AA119" s="578"/>
      <c r="AB119" s="578"/>
      <c r="AC119" s="578"/>
      <c r="AD119" s="579"/>
      <c r="AE119" s="563" t="str">
        <f>IF('4G(控)'!$AE113="","",'4G(控)'!$AE113)</f>
        <v/>
      </c>
      <c r="AF119" s="564"/>
      <c r="AG119" s="564"/>
      <c r="AH119" s="564"/>
      <c r="AI119" s="564"/>
      <c r="AJ119" s="564"/>
      <c r="AK119" s="564"/>
      <c r="AL119" s="564"/>
      <c r="AM119" s="565"/>
      <c r="AN119" s="44"/>
      <c r="AO119" s="45"/>
    </row>
    <row r="120" spans="1:41" ht="24.95" customHeight="1">
      <c r="A120" s="544" t="str">
        <f>IF('4G(控)'!$A114="","",'4G(控)'!$A114)</f>
        <v/>
      </c>
      <c r="B120" s="545"/>
      <c r="C120" s="545"/>
      <c r="D120" s="636"/>
      <c r="E120" s="566" t="str">
        <f>IF('4G(控)'!$E114="",""," "&amp;'4G(控)'!$E114)</f>
        <v/>
      </c>
      <c r="F120" s="567"/>
      <c r="G120" s="567"/>
      <c r="H120" s="567"/>
      <c r="I120" s="567"/>
      <c r="J120" s="567"/>
      <c r="K120" s="567"/>
      <c r="L120" s="567"/>
      <c r="M120" s="567"/>
      <c r="N120" s="567"/>
      <c r="O120" s="567"/>
      <c r="P120" s="568"/>
      <c r="Q120" s="569" t="str">
        <f>IF('4G(控)'!$Q114="","",'4G(控)'!$Q114)</f>
        <v/>
      </c>
      <c r="R120" s="570"/>
      <c r="S120" s="571"/>
      <c r="T120" s="572" t="str">
        <f>IF('4G(控)'!$T114="","",'4G(控)'!$T114)</f>
        <v/>
      </c>
      <c r="U120" s="573"/>
      <c r="V120" s="574" t="str">
        <f>IF('4G(控)'!$V114="","",'4G(控)'!$V114)</f>
        <v/>
      </c>
      <c r="W120" s="575"/>
      <c r="X120" s="575"/>
      <c r="Y120" s="576"/>
      <c r="Z120" s="577" t="str">
        <f>IF('4G(控)'!$Z114="","",'4G(控)'!$Z114)</f>
        <v/>
      </c>
      <c r="AA120" s="578"/>
      <c r="AB120" s="578"/>
      <c r="AC120" s="578"/>
      <c r="AD120" s="579"/>
      <c r="AE120" s="563" t="str">
        <f>IF('4G(控)'!$AE114="","",'4G(控)'!$AE114)</f>
        <v/>
      </c>
      <c r="AF120" s="564"/>
      <c r="AG120" s="564"/>
      <c r="AH120" s="564"/>
      <c r="AI120" s="564"/>
      <c r="AJ120" s="564"/>
      <c r="AK120" s="564"/>
      <c r="AL120" s="564"/>
      <c r="AM120" s="565"/>
      <c r="AN120" s="44"/>
      <c r="AO120" s="45"/>
    </row>
    <row r="121" spans="1:41" ht="24.95" customHeight="1">
      <c r="A121" s="544" t="str">
        <f>IF('4G(控)'!$A115="","",'4G(控)'!$A115)</f>
        <v/>
      </c>
      <c r="B121" s="545"/>
      <c r="C121" s="545"/>
      <c r="D121" s="636"/>
      <c r="E121" s="566" t="str">
        <f>IF('4G(控)'!$E115="",""," "&amp;'4G(控)'!$E115)</f>
        <v/>
      </c>
      <c r="F121" s="567"/>
      <c r="G121" s="567"/>
      <c r="H121" s="567"/>
      <c r="I121" s="567"/>
      <c r="J121" s="567"/>
      <c r="K121" s="567"/>
      <c r="L121" s="567"/>
      <c r="M121" s="567"/>
      <c r="N121" s="567"/>
      <c r="O121" s="567"/>
      <c r="P121" s="568"/>
      <c r="Q121" s="569" t="str">
        <f>IF('4G(控)'!$Q115="","",'4G(控)'!$Q115)</f>
        <v/>
      </c>
      <c r="R121" s="570"/>
      <c r="S121" s="571"/>
      <c r="T121" s="572" t="str">
        <f>IF('4G(控)'!$T115="","",'4G(控)'!$T115)</f>
        <v/>
      </c>
      <c r="U121" s="573"/>
      <c r="V121" s="574" t="str">
        <f>IF('4G(控)'!$V115="","",'4G(控)'!$V115)</f>
        <v/>
      </c>
      <c r="W121" s="575"/>
      <c r="X121" s="575"/>
      <c r="Y121" s="576"/>
      <c r="Z121" s="577" t="str">
        <f>IF('4G(控)'!$Z115="","",'4G(控)'!$Z115)</f>
        <v/>
      </c>
      <c r="AA121" s="578"/>
      <c r="AB121" s="578"/>
      <c r="AC121" s="578"/>
      <c r="AD121" s="579"/>
      <c r="AE121" s="563" t="str">
        <f>IF('4G(控)'!$AE115="","",'4G(控)'!$AE115)</f>
        <v/>
      </c>
      <c r="AF121" s="564"/>
      <c r="AG121" s="564"/>
      <c r="AH121" s="564"/>
      <c r="AI121" s="564"/>
      <c r="AJ121" s="564"/>
      <c r="AK121" s="564"/>
      <c r="AL121" s="564"/>
      <c r="AM121" s="565"/>
      <c r="AN121" s="44"/>
      <c r="AO121" s="45"/>
    </row>
    <row r="122" spans="1:41" ht="24.95" customHeight="1">
      <c r="A122" s="544" t="str">
        <f>IF('4G(控)'!$A116="","",'4G(控)'!$A116)</f>
        <v/>
      </c>
      <c r="B122" s="545"/>
      <c r="C122" s="545"/>
      <c r="D122" s="636"/>
      <c r="E122" s="566" t="str">
        <f>IF('4G(控)'!$E116="",""," "&amp;'4G(控)'!$E116)</f>
        <v/>
      </c>
      <c r="F122" s="567"/>
      <c r="G122" s="567"/>
      <c r="H122" s="567"/>
      <c r="I122" s="567"/>
      <c r="J122" s="567"/>
      <c r="K122" s="567"/>
      <c r="L122" s="567"/>
      <c r="M122" s="567"/>
      <c r="N122" s="567"/>
      <c r="O122" s="567"/>
      <c r="P122" s="568"/>
      <c r="Q122" s="569" t="str">
        <f>IF('4G(控)'!$Q116="","",'4G(控)'!$Q116)</f>
        <v/>
      </c>
      <c r="R122" s="570"/>
      <c r="S122" s="571"/>
      <c r="T122" s="572" t="str">
        <f>IF('4G(控)'!$T116="","",'4G(控)'!$T116)</f>
        <v/>
      </c>
      <c r="U122" s="573"/>
      <c r="V122" s="574" t="str">
        <f>IF('4G(控)'!$V116="","",'4G(控)'!$V116)</f>
        <v/>
      </c>
      <c r="W122" s="575"/>
      <c r="X122" s="575"/>
      <c r="Y122" s="576"/>
      <c r="Z122" s="577" t="str">
        <f>IF('4G(控)'!$Z116="","",'4G(控)'!$Z116)</f>
        <v/>
      </c>
      <c r="AA122" s="578"/>
      <c r="AB122" s="578"/>
      <c r="AC122" s="578"/>
      <c r="AD122" s="579"/>
      <c r="AE122" s="563" t="str">
        <f>IF('4G(控)'!$AE116="","",'4G(控)'!$AE116)</f>
        <v/>
      </c>
      <c r="AF122" s="564"/>
      <c r="AG122" s="564"/>
      <c r="AH122" s="564"/>
      <c r="AI122" s="564"/>
      <c r="AJ122" s="564"/>
      <c r="AK122" s="564"/>
      <c r="AL122" s="564"/>
      <c r="AM122" s="565"/>
      <c r="AN122" s="44"/>
      <c r="AO122" s="45"/>
    </row>
    <row r="123" spans="1:41" ht="24.95" customHeight="1">
      <c r="A123" s="544" t="str">
        <f>IF('4G(控)'!$A117="","",'4G(控)'!$A117)</f>
        <v/>
      </c>
      <c r="B123" s="545"/>
      <c r="C123" s="545"/>
      <c r="D123" s="636"/>
      <c r="E123" s="566" t="str">
        <f>IF('4G(控)'!$E117="",""," "&amp;'4G(控)'!$E117)</f>
        <v/>
      </c>
      <c r="F123" s="567"/>
      <c r="G123" s="567"/>
      <c r="H123" s="567"/>
      <c r="I123" s="567"/>
      <c r="J123" s="567"/>
      <c r="K123" s="567"/>
      <c r="L123" s="567"/>
      <c r="M123" s="567"/>
      <c r="N123" s="567"/>
      <c r="O123" s="567"/>
      <c r="P123" s="568"/>
      <c r="Q123" s="569" t="str">
        <f>IF('4G(控)'!$Q117="","",'4G(控)'!$Q117)</f>
        <v/>
      </c>
      <c r="R123" s="570"/>
      <c r="S123" s="571"/>
      <c r="T123" s="572" t="str">
        <f>IF('4G(控)'!$T117="","",'4G(控)'!$T117)</f>
        <v/>
      </c>
      <c r="U123" s="573"/>
      <c r="V123" s="574" t="str">
        <f>IF('4G(控)'!$V117="","",'4G(控)'!$V117)</f>
        <v/>
      </c>
      <c r="W123" s="575"/>
      <c r="X123" s="575"/>
      <c r="Y123" s="576"/>
      <c r="Z123" s="577" t="str">
        <f>IF('4G(控)'!$Z117="","",'4G(控)'!$Z117)</f>
        <v/>
      </c>
      <c r="AA123" s="578"/>
      <c r="AB123" s="578"/>
      <c r="AC123" s="578"/>
      <c r="AD123" s="579"/>
      <c r="AE123" s="563" t="str">
        <f>IF('4G(控)'!$AE117="","",'4G(控)'!$AE117)</f>
        <v/>
      </c>
      <c r="AF123" s="564"/>
      <c r="AG123" s="564"/>
      <c r="AH123" s="564"/>
      <c r="AI123" s="564"/>
      <c r="AJ123" s="564"/>
      <c r="AK123" s="564"/>
      <c r="AL123" s="564"/>
      <c r="AM123" s="565"/>
      <c r="AN123" s="44"/>
      <c r="AO123" s="45"/>
    </row>
    <row r="124" spans="1:41" ht="24.95" customHeight="1">
      <c r="A124" s="544" t="str">
        <f>IF('4G(控)'!$A118="","",'4G(控)'!$A118)</f>
        <v/>
      </c>
      <c r="B124" s="545"/>
      <c r="C124" s="545"/>
      <c r="D124" s="636"/>
      <c r="E124" s="566" t="str">
        <f>IF('4G(控)'!$E118="",""," "&amp;'4G(控)'!$E118)</f>
        <v/>
      </c>
      <c r="F124" s="567"/>
      <c r="G124" s="567"/>
      <c r="H124" s="567"/>
      <c r="I124" s="567"/>
      <c r="J124" s="567"/>
      <c r="K124" s="567"/>
      <c r="L124" s="567"/>
      <c r="M124" s="567"/>
      <c r="N124" s="567"/>
      <c r="O124" s="567"/>
      <c r="P124" s="568"/>
      <c r="Q124" s="569" t="str">
        <f>IF('4G(控)'!$Q118="","",'4G(控)'!$Q118)</f>
        <v/>
      </c>
      <c r="R124" s="570"/>
      <c r="S124" s="571"/>
      <c r="T124" s="572" t="str">
        <f>IF('4G(控)'!$T118="","",'4G(控)'!$T118)</f>
        <v/>
      </c>
      <c r="U124" s="573"/>
      <c r="V124" s="574" t="str">
        <f>IF('4G(控)'!$V118="","",'4G(控)'!$V118)</f>
        <v/>
      </c>
      <c r="W124" s="575"/>
      <c r="X124" s="575"/>
      <c r="Y124" s="576"/>
      <c r="Z124" s="577" t="str">
        <f>IF('4G(控)'!$Z118="","",'4G(控)'!$Z118)</f>
        <v/>
      </c>
      <c r="AA124" s="578"/>
      <c r="AB124" s="578"/>
      <c r="AC124" s="578"/>
      <c r="AD124" s="579"/>
      <c r="AE124" s="563" t="str">
        <f>IF('4G(控)'!$AE118="","",'4G(控)'!$AE118)</f>
        <v/>
      </c>
      <c r="AF124" s="564"/>
      <c r="AG124" s="564"/>
      <c r="AH124" s="564"/>
      <c r="AI124" s="564"/>
      <c r="AJ124" s="564"/>
      <c r="AK124" s="564"/>
      <c r="AL124" s="564"/>
      <c r="AM124" s="565"/>
      <c r="AN124" s="44"/>
      <c r="AO124" s="45"/>
    </row>
    <row r="125" spans="1:41" ht="24.95" customHeight="1">
      <c r="A125" s="544" t="str">
        <f>IF('4G(控)'!$A119="","",'4G(控)'!$A119)</f>
        <v/>
      </c>
      <c r="B125" s="545"/>
      <c r="C125" s="545"/>
      <c r="D125" s="636"/>
      <c r="E125" s="566" t="str">
        <f>IF('4G(控)'!$E119="",""," "&amp;'4G(控)'!$E119)</f>
        <v/>
      </c>
      <c r="F125" s="567"/>
      <c r="G125" s="567"/>
      <c r="H125" s="567"/>
      <c r="I125" s="567"/>
      <c r="J125" s="567"/>
      <c r="K125" s="567"/>
      <c r="L125" s="567"/>
      <c r="M125" s="567"/>
      <c r="N125" s="567"/>
      <c r="O125" s="567"/>
      <c r="P125" s="568"/>
      <c r="Q125" s="569" t="str">
        <f>IF('4G(控)'!$Q119="","",'4G(控)'!$Q119)</f>
        <v/>
      </c>
      <c r="R125" s="570"/>
      <c r="S125" s="571"/>
      <c r="T125" s="572" t="str">
        <f>IF('4G(控)'!$T119="","",'4G(控)'!$T119)</f>
        <v/>
      </c>
      <c r="U125" s="573"/>
      <c r="V125" s="574" t="str">
        <f>IF('4G(控)'!$V119="","",'4G(控)'!$V119)</f>
        <v/>
      </c>
      <c r="W125" s="575"/>
      <c r="X125" s="575"/>
      <c r="Y125" s="576"/>
      <c r="Z125" s="577" t="str">
        <f>IF('4G(控)'!$Z119="","",'4G(控)'!$Z119)</f>
        <v/>
      </c>
      <c r="AA125" s="578"/>
      <c r="AB125" s="578"/>
      <c r="AC125" s="578"/>
      <c r="AD125" s="579"/>
      <c r="AE125" s="563" t="str">
        <f>IF('4G(控)'!$AE119="","",'4G(控)'!$AE119)</f>
        <v/>
      </c>
      <c r="AF125" s="564"/>
      <c r="AG125" s="564"/>
      <c r="AH125" s="564"/>
      <c r="AI125" s="564"/>
      <c r="AJ125" s="564"/>
      <c r="AK125" s="564"/>
      <c r="AL125" s="564"/>
      <c r="AM125" s="565"/>
      <c r="AN125" s="44"/>
      <c r="AO125" s="45"/>
    </row>
    <row r="126" spans="1:41" ht="24.95" customHeight="1">
      <c r="A126" s="544" t="str">
        <f>IF('4G(控)'!$A120="","",'4G(控)'!$A120)</f>
        <v/>
      </c>
      <c r="B126" s="545"/>
      <c r="C126" s="545"/>
      <c r="D126" s="636"/>
      <c r="E126" s="566" t="str">
        <f>IF('4G(控)'!$E120="",""," "&amp;'4G(控)'!$E120)</f>
        <v/>
      </c>
      <c r="F126" s="567"/>
      <c r="G126" s="567"/>
      <c r="H126" s="567"/>
      <c r="I126" s="567"/>
      <c r="J126" s="567"/>
      <c r="K126" s="567"/>
      <c r="L126" s="567"/>
      <c r="M126" s="567"/>
      <c r="N126" s="567"/>
      <c r="O126" s="567"/>
      <c r="P126" s="568"/>
      <c r="Q126" s="569" t="str">
        <f>IF('4G(控)'!$Q120="","",'4G(控)'!$Q120)</f>
        <v/>
      </c>
      <c r="R126" s="570"/>
      <c r="S126" s="571"/>
      <c r="T126" s="572" t="str">
        <f>IF('4G(控)'!$T120="","",'4G(控)'!$T120)</f>
        <v/>
      </c>
      <c r="U126" s="573"/>
      <c r="V126" s="574" t="str">
        <f>IF('4G(控)'!$V120="","",'4G(控)'!$V120)</f>
        <v/>
      </c>
      <c r="W126" s="575"/>
      <c r="X126" s="575"/>
      <c r="Y126" s="576"/>
      <c r="Z126" s="577" t="str">
        <f>IF('4G(控)'!$Z120="","",'4G(控)'!$Z120)</f>
        <v/>
      </c>
      <c r="AA126" s="578"/>
      <c r="AB126" s="578"/>
      <c r="AC126" s="578"/>
      <c r="AD126" s="579"/>
      <c r="AE126" s="563" t="str">
        <f>IF('4G(控)'!$AE120="","",'4G(控)'!$AE120)</f>
        <v/>
      </c>
      <c r="AF126" s="564"/>
      <c r="AG126" s="564"/>
      <c r="AH126" s="564"/>
      <c r="AI126" s="564"/>
      <c r="AJ126" s="564"/>
      <c r="AK126" s="564"/>
      <c r="AL126" s="564"/>
      <c r="AM126" s="565"/>
      <c r="AN126" s="44"/>
      <c r="AO126" s="45"/>
    </row>
    <row r="127" spans="1:41" ht="24.95" customHeight="1">
      <c r="A127" s="544" t="str">
        <f>IF('4G(控)'!$A121="","",'4G(控)'!$A121)</f>
        <v/>
      </c>
      <c r="B127" s="545"/>
      <c r="C127" s="545"/>
      <c r="D127" s="636"/>
      <c r="E127" s="566" t="str">
        <f>IF('4G(控)'!$E121="",""," "&amp;'4G(控)'!$E121)</f>
        <v/>
      </c>
      <c r="F127" s="567"/>
      <c r="G127" s="567"/>
      <c r="H127" s="567"/>
      <c r="I127" s="567"/>
      <c r="J127" s="567"/>
      <c r="K127" s="567"/>
      <c r="L127" s="567"/>
      <c r="M127" s="567"/>
      <c r="N127" s="567"/>
      <c r="O127" s="567"/>
      <c r="P127" s="568"/>
      <c r="Q127" s="569" t="str">
        <f>IF('4G(控)'!$Q121="","",'4G(控)'!$Q121)</f>
        <v/>
      </c>
      <c r="R127" s="570"/>
      <c r="S127" s="571"/>
      <c r="T127" s="572" t="str">
        <f>IF('4G(控)'!$T121="","",'4G(控)'!$T121)</f>
        <v/>
      </c>
      <c r="U127" s="573"/>
      <c r="V127" s="574" t="str">
        <f>IF('4G(控)'!$V121="","",'4G(控)'!$V121)</f>
        <v/>
      </c>
      <c r="W127" s="575"/>
      <c r="X127" s="575"/>
      <c r="Y127" s="576"/>
      <c r="Z127" s="577" t="str">
        <f>IF('4G(控)'!$Z121="","",'4G(控)'!$Z121)</f>
        <v/>
      </c>
      <c r="AA127" s="578"/>
      <c r="AB127" s="578"/>
      <c r="AC127" s="578"/>
      <c r="AD127" s="579"/>
      <c r="AE127" s="563" t="str">
        <f>IF('4G(控)'!$AE121="","",'4G(控)'!$AE121)</f>
        <v/>
      </c>
      <c r="AF127" s="564"/>
      <c r="AG127" s="564"/>
      <c r="AH127" s="564"/>
      <c r="AI127" s="564"/>
      <c r="AJ127" s="564"/>
      <c r="AK127" s="564"/>
      <c r="AL127" s="564"/>
      <c r="AM127" s="565"/>
      <c r="AN127" s="44"/>
      <c r="AO127" s="45"/>
    </row>
    <row r="128" spans="1:41" ht="24.95" customHeight="1">
      <c r="A128" s="544" t="str">
        <f>IF('4G(控)'!$A122="","",'4G(控)'!$A122)</f>
        <v/>
      </c>
      <c r="B128" s="545"/>
      <c r="C128" s="545"/>
      <c r="D128" s="636"/>
      <c r="E128" s="566" t="str">
        <f>IF('4G(控)'!$E122="",""," "&amp;'4G(控)'!$E122)</f>
        <v/>
      </c>
      <c r="F128" s="567"/>
      <c r="G128" s="567"/>
      <c r="H128" s="567"/>
      <c r="I128" s="567"/>
      <c r="J128" s="567"/>
      <c r="K128" s="567"/>
      <c r="L128" s="567"/>
      <c r="M128" s="567"/>
      <c r="N128" s="567"/>
      <c r="O128" s="567"/>
      <c r="P128" s="568"/>
      <c r="Q128" s="569" t="str">
        <f>IF('4G(控)'!$Q122="","",'4G(控)'!$Q122)</f>
        <v/>
      </c>
      <c r="R128" s="570"/>
      <c r="S128" s="571"/>
      <c r="T128" s="572" t="str">
        <f>IF('4G(控)'!$T122="","",'4G(控)'!$T122)</f>
        <v/>
      </c>
      <c r="U128" s="573"/>
      <c r="V128" s="574" t="str">
        <f>IF('4G(控)'!$V122="","",'4G(控)'!$V122)</f>
        <v/>
      </c>
      <c r="W128" s="575"/>
      <c r="X128" s="575"/>
      <c r="Y128" s="576"/>
      <c r="Z128" s="577" t="str">
        <f>IF('4G(控)'!$Z122="","",'4G(控)'!$Z122)</f>
        <v/>
      </c>
      <c r="AA128" s="578"/>
      <c r="AB128" s="578"/>
      <c r="AC128" s="578"/>
      <c r="AD128" s="579"/>
      <c r="AE128" s="563" t="str">
        <f>IF('4G(控)'!$AE122="","",'4G(控)'!$AE122)</f>
        <v/>
      </c>
      <c r="AF128" s="564"/>
      <c r="AG128" s="564"/>
      <c r="AH128" s="564"/>
      <c r="AI128" s="564"/>
      <c r="AJ128" s="564"/>
      <c r="AK128" s="564"/>
      <c r="AL128" s="564"/>
      <c r="AM128" s="565"/>
      <c r="AN128" s="44"/>
      <c r="AO128" s="45"/>
    </row>
    <row r="129" spans="1:41" ht="24.95" customHeight="1">
      <c r="A129" s="58"/>
      <c r="B129" s="59"/>
      <c r="C129" s="59"/>
      <c r="D129" s="59"/>
      <c r="E129" s="59"/>
      <c r="F129" s="59"/>
      <c r="G129" s="59"/>
      <c r="H129" s="59"/>
      <c r="I129" s="59"/>
      <c r="J129" s="59"/>
      <c r="K129" s="428" t="s">
        <v>78</v>
      </c>
      <c r="L129" s="428"/>
      <c r="M129" s="428"/>
      <c r="N129" s="428"/>
      <c r="O129" s="428"/>
      <c r="P129" s="59"/>
      <c r="Q129" s="59"/>
      <c r="R129" s="59"/>
      <c r="S129" s="59"/>
      <c r="T129" s="59"/>
      <c r="U129" s="59"/>
      <c r="V129" s="59"/>
      <c r="W129" s="59"/>
      <c r="X129" s="59"/>
      <c r="Y129" s="60"/>
      <c r="Z129" s="408" t="str">
        <f>IF('4G(控)'!$Z123="","",'4G(控)'!$Z123)</f>
        <v/>
      </c>
      <c r="AA129" s="408"/>
      <c r="AB129" s="408"/>
      <c r="AC129" s="408"/>
      <c r="AD129" s="408"/>
      <c r="AE129" s="371" t="s">
        <v>64</v>
      </c>
      <c r="AF129" s="80"/>
      <c r="AG129" s="80"/>
      <c r="AH129" s="81"/>
      <c r="AI129" s="529" t="str">
        <f>IF('4G(控)'!$AI$25="","",'4G(控)'!$AI$25)</f>
        <v/>
      </c>
      <c r="AJ129" s="530"/>
      <c r="AK129" s="530"/>
      <c r="AL129" s="33" t="s">
        <v>24</v>
      </c>
      <c r="AM129" s="80" t="str">
        <f>IF('4G(控)'!$AM$25="","",'4G(控)'!$AM$25)</f>
        <v/>
      </c>
      <c r="AN129" s="80"/>
      <c r="AO129" s="531"/>
    </row>
  </sheetData>
  <sheetProtection algorithmName="SHA-512" hashValue="PDNFJmfTDZM+QzBm6m3ySl0T4Xk+AToG5sTFZIZugThUS+DEZ3qD9H6j27auLjNSFJBs9Ho4vauKyEUvtvWSdA==" saltValue="GC62EHUJICe66BTFossJ1g==" spinCount="100000" sheet="1" objects="1" scenarios="1"/>
  <mergeCells count="743">
    <mergeCell ref="AE128:AM128"/>
    <mergeCell ref="K129:O129"/>
    <mergeCell ref="Z129:AD129"/>
    <mergeCell ref="AE129:AH129"/>
    <mergeCell ref="AI129:AK129"/>
    <mergeCell ref="AM129:AO129"/>
    <mergeCell ref="A128:D128"/>
    <mergeCell ref="E128:P128"/>
    <mergeCell ref="Q128:S128"/>
    <mergeCell ref="T128:U128"/>
    <mergeCell ref="V128:Y128"/>
    <mergeCell ref="Z128:AD128"/>
    <mergeCell ref="AE126:AM126"/>
    <mergeCell ref="A127:D127"/>
    <mergeCell ref="E127:P127"/>
    <mergeCell ref="Q127:S127"/>
    <mergeCell ref="T127:U127"/>
    <mergeCell ref="V127:Y127"/>
    <mergeCell ref="Z127:AD127"/>
    <mergeCell ref="AE127:AM127"/>
    <mergeCell ref="A126:D126"/>
    <mergeCell ref="E126:P126"/>
    <mergeCell ref="Q126:S126"/>
    <mergeCell ref="T126:U126"/>
    <mergeCell ref="V126:Y126"/>
    <mergeCell ref="Z126:AD126"/>
    <mergeCell ref="AE124:AM124"/>
    <mergeCell ref="A125:D125"/>
    <mergeCell ref="E125:P125"/>
    <mergeCell ref="Q125:S125"/>
    <mergeCell ref="T125:U125"/>
    <mergeCell ref="V125:Y125"/>
    <mergeCell ref="Z125:AD125"/>
    <mergeCell ref="AE125:AM125"/>
    <mergeCell ref="A124:D124"/>
    <mergeCell ref="E124:P124"/>
    <mergeCell ref="Q124:S124"/>
    <mergeCell ref="T124:U124"/>
    <mergeCell ref="V124:Y124"/>
    <mergeCell ref="Z124:AD124"/>
    <mergeCell ref="AE122:AM122"/>
    <mergeCell ref="A123:D123"/>
    <mergeCell ref="E123:P123"/>
    <mergeCell ref="Q123:S123"/>
    <mergeCell ref="T123:U123"/>
    <mergeCell ref="V123:Y123"/>
    <mergeCell ref="Z123:AD123"/>
    <mergeCell ref="AE123:AM123"/>
    <mergeCell ref="A122:D122"/>
    <mergeCell ref="E122:P122"/>
    <mergeCell ref="Q122:S122"/>
    <mergeCell ref="T122:U122"/>
    <mergeCell ref="V122:Y122"/>
    <mergeCell ref="Z122:AD122"/>
    <mergeCell ref="AE120:AM120"/>
    <mergeCell ref="A121:D121"/>
    <mergeCell ref="E121:P121"/>
    <mergeCell ref="Q121:S121"/>
    <mergeCell ref="T121:U121"/>
    <mergeCell ref="V121:Y121"/>
    <mergeCell ref="Z121:AD121"/>
    <mergeCell ref="AE121:AM121"/>
    <mergeCell ref="A120:D120"/>
    <mergeCell ref="E120:P120"/>
    <mergeCell ref="Q120:S120"/>
    <mergeCell ref="T120:U120"/>
    <mergeCell ref="V120:Y120"/>
    <mergeCell ref="Z120:AD120"/>
    <mergeCell ref="AE118:AM118"/>
    <mergeCell ref="A119:D119"/>
    <mergeCell ref="E119:P119"/>
    <mergeCell ref="Q119:S119"/>
    <mergeCell ref="T119:U119"/>
    <mergeCell ref="V119:Y119"/>
    <mergeCell ref="Z119:AD119"/>
    <mergeCell ref="AE119:AM119"/>
    <mergeCell ref="A118:D118"/>
    <mergeCell ref="E118:P118"/>
    <mergeCell ref="Q118:S118"/>
    <mergeCell ref="T118:U118"/>
    <mergeCell ref="V118:Y118"/>
    <mergeCell ref="Z118:AD118"/>
    <mergeCell ref="AE116:AM116"/>
    <mergeCell ref="A117:D117"/>
    <mergeCell ref="E117:P117"/>
    <mergeCell ref="Q117:S117"/>
    <mergeCell ref="T117:U117"/>
    <mergeCell ref="V117:Y117"/>
    <mergeCell ref="Z117:AD117"/>
    <mergeCell ref="AE117:AM117"/>
    <mergeCell ref="A116:D116"/>
    <mergeCell ref="E116:P116"/>
    <mergeCell ref="Q116:S116"/>
    <mergeCell ref="T116:U116"/>
    <mergeCell ref="V116:Y116"/>
    <mergeCell ref="Z116:AD116"/>
    <mergeCell ref="AE114:AM114"/>
    <mergeCell ref="A115:D115"/>
    <mergeCell ref="E115:P115"/>
    <mergeCell ref="Q115:S115"/>
    <mergeCell ref="T115:U115"/>
    <mergeCell ref="V115:Y115"/>
    <mergeCell ref="Z115:AD115"/>
    <mergeCell ref="AE115:AM115"/>
    <mergeCell ref="A114:D114"/>
    <mergeCell ref="E114:P114"/>
    <mergeCell ref="Q114:S114"/>
    <mergeCell ref="T114:U114"/>
    <mergeCell ref="V114:Y114"/>
    <mergeCell ref="Z114:AD114"/>
    <mergeCell ref="A111:D111"/>
    <mergeCell ref="E111:P111"/>
    <mergeCell ref="Q111:S111"/>
    <mergeCell ref="T111:U111"/>
    <mergeCell ref="V111:Y111"/>
    <mergeCell ref="Z111:AD111"/>
    <mergeCell ref="AE111:AM111"/>
    <mergeCell ref="AE112:AM112"/>
    <mergeCell ref="A113:D113"/>
    <mergeCell ref="E113:P113"/>
    <mergeCell ref="Q113:S113"/>
    <mergeCell ref="T113:U113"/>
    <mergeCell ref="V113:Y113"/>
    <mergeCell ref="Z113:AD113"/>
    <mergeCell ref="AE113:AM113"/>
    <mergeCell ref="A112:D112"/>
    <mergeCell ref="E112:P112"/>
    <mergeCell ref="Q112:S112"/>
    <mergeCell ref="T112:U112"/>
    <mergeCell ref="V112:Y112"/>
    <mergeCell ref="Z112:AD112"/>
    <mergeCell ref="AJ106:AO106"/>
    <mergeCell ref="M107:Y107"/>
    <mergeCell ref="AA108:AC108"/>
    <mergeCell ref="AD108:AO108"/>
    <mergeCell ref="A109:AO109"/>
    <mergeCell ref="A110:D110"/>
    <mergeCell ref="E110:P110"/>
    <mergeCell ref="Q110:S110"/>
    <mergeCell ref="T110:U110"/>
    <mergeCell ref="V110:Y110"/>
    <mergeCell ref="Z110:AD110"/>
    <mergeCell ref="AE110:AO110"/>
    <mergeCell ref="AE104:AM104"/>
    <mergeCell ref="K105:O105"/>
    <mergeCell ref="Z105:AD105"/>
    <mergeCell ref="AE105:AH105"/>
    <mergeCell ref="AI105:AK105"/>
    <mergeCell ref="AM105:AO105"/>
    <mergeCell ref="A104:D104"/>
    <mergeCell ref="E104:P104"/>
    <mergeCell ref="Q104:S104"/>
    <mergeCell ref="T104:U104"/>
    <mergeCell ref="V104:Y104"/>
    <mergeCell ref="Z104:AD104"/>
    <mergeCell ref="AE102:AM102"/>
    <mergeCell ref="A103:D103"/>
    <mergeCell ref="E103:P103"/>
    <mergeCell ref="Q103:S103"/>
    <mergeCell ref="T103:U103"/>
    <mergeCell ref="V103:Y103"/>
    <mergeCell ref="Z103:AD103"/>
    <mergeCell ref="AE103:AM103"/>
    <mergeCell ref="A102:D102"/>
    <mergeCell ref="E102:P102"/>
    <mergeCell ref="Q102:S102"/>
    <mergeCell ref="T102:U102"/>
    <mergeCell ref="V102:Y102"/>
    <mergeCell ref="Z102:AD102"/>
    <mergeCell ref="AE100:AM100"/>
    <mergeCell ref="A101:D101"/>
    <mergeCell ref="E101:P101"/>
    <mergeCell ref="Q101:S101"/>
    <mergeCell ref="T101:U101"/>
    <mergeCell ref="V101:Y101"/>
    <mergeCell ref="Z101:AD101"/>
    <mergeCell ref="AE101:AM101"/>
    <mergeCell ref="A100:D100"/>
    <mergeCell ref="E100:P100"/>
    <mergeCell ref="Q100:S100"/>
    <mergeCell ref="T100:U100"/>
    <mergeCell ref="V100:Y100"/>
    <mergeCell ref="Z100:AD100"/>
    <mergeCell ref="AE98:AM98"/>
    <mergeCell ref="A99:D99"/>
    <mergeCell ref="E99:P99"/>
    <mergeCell ref="Q99:S99"/>
    <mergeCell ref="T99:U99"/>
    <mergeCell ref="V99:Y99"/>
    <mergeCell ref="Z99:AD99"/>
    <mergeCell ref="AE99:AM99"/>
    <mergeCell ref="A98:D98"/>
    <mergeCell ref="E98:P98"/>
    <mergeCell ref="Q98:S98"/>
    <mergeCell ref="T98:U98"/>
    <mergeCell ref="V98:Y98"/>
    <mergeCell ref="Z98:AD98"/>
    <mergeCell ref="AE96:AM96"/>
    <mergeCell ref="A97:D97"/>
    <mergeCell ref="E97:P97"/>
    <mergeCell ref="Q97:S97"/>
    <mergeCell ref="T97:U97"/>
    <mergeCell ref="V97:Y97"/>
    <mergeCell ref="Z97:AD97"/>
    <mergeCell ref="AE97:AM97"/>
    <mergeCell ref="A96:D96"/>
    <mergeCell ref="E96:P96"/>
    <mergeCell ref="Q96:S96"/>
    <mergeCell ref="T96:U96"/>
    <mergeCell ref="V96:Y96"/>
    <mergeCell ref="Z96:AD96"/>
    <mergeCell ref="AE94:AM94"/>
    <mergeCell ref="A95:D95"/>
    <mergeCell ref="E95:P95"/>
    <mergeCell ref="Q95:S95"/>
    <mergeCell ref="T95:U95"/>
    <mergeCell ref="V95:Y95"/>
    <mergeCell ref="Z95:AD95"/>
    <mergeCell ref="AE95:AM95"/>
    <mergeCell ref="A94:D94"/>
    <mergeCell ref="E94:P94"/>
    <mergeCell ref="Q94:S94"/>
    <mergeCell ref="T94:U94"/>
    <mergeCell ref="V94:Y94"/>
    <mergeCell ref="Z94:AD94"/>
    <mergeCell ref="AE92:AM92"/>
    <mergeCell ref="A93:D93"/>
    <mergeCell ref="E93:P93"/>
    <mergeCell ref="Q93:S93"/>
    <mergeCell ref="T93:U93"/>
    <mergeCell ref="V93:Y93"/>
    <mergeCell ref="Z93:AD93"/>
    <mergeCell ref="AE93:AM93"/>
    <mergeCell ref="A92:D92"/>
    <mergeCell ref="E92:P92"/>
    <mergeCell ref="Q92:S92"/>
    <mergeCell ref="T92:U92"/>
    <mergeCell ref="V92:Y92"/>
    <mergeCell ref="Z92:AD92"/>
    <mergeCell ref="AE90:AM90"/>
    <mergeCell ref="A91:D91"/>
    <mergeCell ref="E91:P91"/>
    <mergeCell ref="Q91:S91"/>
    <mergeCell ref="T91:U91"/>
    <mergeCell ref="V91:Y91"/>
    <mergeCell ref="Z91:AD91"/>
    <mergeCell ref="AE91:AM91"/>
    <mergeCell ref="A90:D90"/>
    <mergeCell ref="E90:P90"/>
    <mergeCell ref="Q90:S90"/>
    <mergeCell ref="T90:U90"/>
    <mergeCell ref="V90:Y90"/>
    <mergeCell ref="Z90:AD90"/>
    <mergeCell ref="A87:D87"/>
    <mergeCell ref="E87:P87"/>
    <mergeCell ref="Q87:S87"/>
    <mergeCell ref="T87:U87"/>
    <mergeCell ref="V87:Y87"/>
    <mergeCell ref="Z87:AD87"/>
    <mergeCell ref="AE87:AM87"/>
    <mergeCell ref="AE88:AM88"/>
    <mergeCell ref="A89:D89"/>
    <mergeCell ref="E89:P89"/>
    <mergeCell ref="Q89:S89"/>
    <mergeCell ref="T89:U89"/>
    <mergeCell ref="V89:Y89"/>
    <mergeCell ref="Z89:AD89"/>
    <mergeCell ref="AE89:AM89"/>
    <mergeCell ref="A88:D88"/>
    <mergeCell ref="E88:P88"/>
    <mergeCell ref="Q88:S88"/>
    <mergeCell ref="T88:U88"/>
    <mergeCell ref="V88:Y88"/>
    <mergeCell ref="Z88:AD88"/>
    <mergeCell ref="AJ82:AO82"/>
    <mergeCell ref="M83:Y83"/>
    <mergeCell ref="AA84:AC84"/>
    <mergeCell ref="AD84:AO84"/>
    <mergeCell ref="A85:AO85"/>
    <mergeCell ref="A86:D86"/>
    <mergeCell ref="E86:P86"/>
    <mergeCell ref="Q86:S86"/>
    <mergeCell ref="T86:U86"/>
    <mergeCell ref="V86:Y86"/>
    <mergeCell ref="Z86:AD86"/>
    <mergeCell ref="AE86:AO86"/>
    <mergeCell ref="AE80:AM80"/>
    <mergeCell ref="K81:O81"/>
    <mergeCell ref="Z81:AD81"/>
    <mergeCell ref="AE81:AH81"/>
    <mergeCell ref="AI81:AK81"/>
    <mergeCell ref="AM81:AO81"/>
    <mergeCell ref="A80:D80"/>
    <mergeCell ref="E80:P80"/>
    <mergeCell ref="Q80:S80"/>
    <mergeCell ref="T80:U80"/>
    <mergeCell ref="V80:Y80"/>
    <mergeCell ref="Z80:AD80"/>
    <mergeCell ref="AE78:AM78"/>
    <mergeCell ref="A79:D79"/>
    <mergeCell ref="E79:P79"/>
    <mergeCell ref="Q79:S79"/>
    <mergeCell ref="T79:U79"/>
    <mergeCell ref="V79:Y79"/>
    <mergeCell ref="Z79:AD79"/>
    <mergeCell ref="AE79:AM79"/>
    <mergeCell ref="A78:D78"/>
    <mergeCell ref="E78:P78"/>
    <mergeCell ref="Q78:S78"/>
    <mergeCell ref="T78:U78"/>
    <mergeCell ref="V78:Y78"/>
    <mergeCell ref="Z78:AD78"/>
    <mergeCell ref="AE76:AM76"/>
    <mergeCell ref="A77:D77"/>
    <mergeCell ref="E77:P77"/>
    <mergeCell ref="Q77:S77"/>
    <mergeCell ref="T77:U77"/>
    <mergeCell ref="V77:Y77"/>
    <mergeCell ref="Z77:AD77"/>
    <mergeCell ref="AE77:AM77"/>
    <mergeCell ref="A76:D76"/>
    <mergeCell ref="E76:P76"/>
    <mergeCell ref="Q76:S76"/>
    <mergeCell ref="T76:U76"/>
    <mergeCell ref="V76:Y76"/>
    <mergeCell ref="Z76:AD76"/>
    <mergeCell ref="AE74:AM74"/>
    <mergeCell ref="A75:D75"/>
    <mergeCell ref="E75:P75"/>
    <mergeCell ref="Q75:S75"/>
    <mergeCell ref="T75:U75"/>
    <mergeCell ref="V75:Y75"/>
    <mergeCell ref="Z75:AD75"/>
    <mergeCell ref="AE75:AM75"/>
    <mergeCell ref="A74:D74"/>
    <mergeCell ref="E74:P74"/>
    <mergeCell ref="Q74:S74"/>
    <mergeCell ref="T74:U74"/>
    <mergeCell ref="V74:Y74"/>
    <mergeCell ref="Z74:AD74"/>
    <mergeCell ref="AE72:AM72"/>
    <mergeCell ref="A73:D73"/>
    <mergeCell ref="E73:P73"/>
    <mergeCell ref="Q73:S73"/>
    <mergeCell ref="T73:U73"/>
    <mergeCell ref="V73:Y73"/>
    <mergeCell ref="Z73:AD73"/>
    <mergeCell ref="AE73:AM73"/>
    <mergeCell ref="A72:D72"/>
    <mergeCell ref="E72:P72"/>
    <mergeCell ref="Q72:S72"/>
    <mergeCell ref="T72:U72"/>
    <mergeCell ref="V72:Y72"/>
    <mergeCell ref="Z72:AD72"/>
    <mergeCell ref="AE70:AM70"/>
    <mergeCell ref="A71:D71"/>
    <mergeCell ref="E71:P71"/>
    <mergeCell ref="Q71:S71"/>
    <mergeCell ref="T71:U71"/>
    <mergeCell ref="V71:Y71"/>
    <mergeCell ref="Z71:AD71"/>
    <mergeCell ref="AE71:AM71"/>
    <mergeCell ref="A70:D70"/>
    <mergeCell ref="E70:P70"/>
    <mergeCell ref="Q70:S70"/>
    <mergeCell ref="T70:U70"/>
    <mergeCell ref="V70:Y70"/>
    <mergeCell ref="Z70:AD70"/>
    <mergeCell ref="AE68:AM68"/>
    <mergeCell ref="A69:D69"/>
    <mergeCell ref="E69:P69"/>
    <mergeCell ref="Q69:S69"/>
    <mergeCell ref="T69:U69"/>
    <mergeCell ref="V69:Y69"/>
    <mergeCell ref="Z69:AD69"/>
    <mergeCell ref="AE69:AM69"/>
    <mergeCell ref="A68:D68"/>
    <mergeCell ref="E68:P68"/>
    <mergeCell ref="Q68:S68"/>
    <mergeCell ref="T68:U68"/>
    <mergeCell ref="V68:Y68"/>
    <mergeCell ref="Z68:AD68"/>
    <mergeCell ref="AE66:AM66"/>
    <mergeCell ref="A67:D67"/>
    <mergeCell ref="E67:P67"/>
    <mergeCell ref="Q67:S67"/>
    <mergeCell ref="T67:U67"/>
    <mergeCell ref="V67:Y67"/>
    <mergeCell ref="Z67:AD67"/>
    <mergeCell ref="AE67:AM67"/>
    <mergeCell ref="A66:D66"/>
    <mergeCell ref="E66:P66"/>
    <mergeCell ref="Q66:S66"/>
    <mergeCell ref="T66:U66"/>
    <mergeCell ref="V66:Y66"/>
    <mergeCell ref="Z66:AD66"/>
    <mergeCell ref="A63:D63"/>
    <mergeCell ref="E63:P63"/>
    <mergeCell ref="Q63:S63"/>
    <mergeCell ref="T63:U63"/>
    <mergeCell ref="V63:Y63"/>
    <mergeCell ref="Z63:AD63"/>
    <mergeCell ref="AE63:AM63"/>
    <mergeCell ref="AE64:AM64"/>
    <mergeCell ref="A65:D65"/>
    <mergeCell ref="E65:P65"/>
    <mergeCell ref="Q65:S65"/>
    <mergeCell ref="T65:U65"/>
    <mergeCell ref="V65:Y65"/>
    <mergeCell ref="Z65:AD65"/>
    <mergeCell ref="AE65:AM65"/>
    <mergeCell ref="A64:D64"/>
    <mergeCell ref="E64:P64"/>
    <mergeCell ref="Q64:S64"/>
    <mergeCell ref="T64:U64"/>
    <mergeCell ref="V64:Y64"/>
    <mergeCell ref="Z64:AD64"/>
    <mergeCell ref="AJ58:AO58"/>
    <mergeCell ref="M59:Y59"/>
    <mergeCell ref="AA60:AC60"/>
    <mergeCell ref="AD60:AO60"/>
    <mergeCell ref="A61:AO61"/>
    <mergeCell ref="A62:D62"/>
    <mergeCell ref="E62:P62"/>
    <mergeCell ref="Q62:S62"/>
    <mergeCell ref="T62:U62"/>
    <mergeCell ref="V62:Y62"/>
    <mergeCell ref="Z62:AD62"/>
    <mergeCell ref="AE62:AO62"/>
    <mergeCell ref="AE56:AM56"/>
    <mergeCell ref="K57:O57"/>
    <mergeCell ref="Z57:AD57"/>
    <mergeCell ref="AE57:AH57"/>
    <mergeCell ref="AI57:AK57"/>
    <mergeCell ref="AM57:AO57"/>
    <mergeCell ref="A56:D56"/>
    <mergeCell ref="E56:P56"/>
    <mergeCell ref="Q56:S56"/>
    <mergeCell ref="T56:U56"/>
    <mergeCell ref="V56:Y56"/>
    <mergeCell ref="Z56:AD56"/>
    <mergeCell ref="AE54:AM54"/>
    <mergeCell ref="A55:D55"/>
    <mergeCell ref="E55:P55"/>
    <mergeCell ref="Q55:S55"/>
    <mergeCell ref="T55:U55"/>
    <mergeCell ref="V55:Y55"/>
    <mergeCell ref="Z55:AD55"/>
    <mergeCell ref="AE55:AM55"/>
    <mergeCell ref="A54:D54"/>
    <mergeCell ref="E54:P54"/>
    <mergeCell ref="Q54:S54"/>
    <mergeCell ref="T54:U54"/>
    <mergeCell ref="V54:Y54"/>
    <mergeCell ref="Z54:AD54"/>
    <mergeCell ref="AE52:AM52"/>
    <mergeCell ref="A53:D53"/>
    <mergeCell ref="E53:P53"/>
    <mergeCell ref="Q53:S53"/>
    <mergeCell ref="T53:U53"/>
    <mergeCell ref="V53:Y53"/>
    <mergeCell ref="Z53:AD53"/>
    <mergeCell ref="AE53:AM53"/>
    <mergeCell ref="A52:D52"/>
    <mergeCell ref="E52:P52"/>
    <mergeCell ref="Q52:S52"/>
    <mergeCell ref="T52:U52"/>
    <mergeCell ref="V52:Y52"/>
    <mergeCell ref="Z52:AD52"/>
    <mergeCell ref="AE50:AM50"/>
    <mergeCell ref="A51:D51"/>
    <mergeCell ref="E51:P51"/>
    <mergeCell ref="Q51:S51"/>
    <mergeCell ref="T51:U51"/>
    <mergeCell ref="V51:Y51"/>
    <mergeCell ref="Z51:AD51"/>
    <mergeCell ref="AE51:AM51"/>
    <mergeCell ref="A50:D50"/>
    <mergeCell ref="E50:P50"/>
    <mergeCell ref="Q50:S50"/>
    <mergeCell ref="T50:U50"/>
    <mergeCell ref="V50:Y50"/>
    <mergeCell ref="Z50:AD50"/>
    <mergeCell ref="AE48:AM48"/>
    <mergeCell ref="A49:D49"/>
    <mergeCell ref="E49:P49"/>
    <mergeCell ref="Q49:S49"/>
    <mergeCell ref="T49:U49"/>
    <mergeCell ref="V49:Y49"/>
    <mergeCell ref="Z49:AD49"/>
    <mergeCell ref="AE49:AM49"/>
    <mergeCell ref="A48:D48"/>
    <mergeCell ref="E48:P48"/>
    <mergeCell ref="Q48:S48"/>
    <mergeCell ref="T48:U48"/>
    <mergeCell ref="V48:Y48"/>
    <mergeCell ref="Z48:AD48"/>
    <mergeCell ref="AE46:AM46"/>
    <mergeCell ref="A47:D47"/>
    <mergeCell ref="E47:P47"/>
    <mergeCell ref="Q47:S47"/>
    <mergeCell ref="T47:U47"/>
    <mergeCell ref="V47:Y47"/>
    <mergeCell ref="Z47:AD47"/>
    <mergeCell ref="AE47:AM47"/>
    <mergeCell ref="A46:D46"/>
    <mergeCell ref="E46:P46"/>
    <mergeCell ref="Q46:S46"/>
    <mergeCell ref="T46:U46"/>
    <mergeCell ref="V46:Y46"/>
    <mergeCell ref="Z46:AD46"/>
    <mergeCell ref="AE44:AM44"/>
    <mergeCell ref="A45:D45"/>
    <mergeCell ref="E45:P45"/>
    <mergeCell ref="Q45:S45"/>
    <mergeCell ref="T45:U45"/>
    <mergeCell ref="V45:Y45"/>
    <mergeCell ref="Z45:AD45"/>
    <mergeCell ref="AE45:AM45"/>
    <mergeCell ref="A44:D44"/>
    <mergeCell ref="E44:P44"/>
    <mergeCell ref="Q44:S44"/>
    <mergeCell ref="T44:U44"/>
    <mergeCell ref="V44:Y44"/>
    <mergeCell ref="Z44:AD44"/>
    <mergeCell ref="AE42:AM42"/>
    <mergeCell ref="A43:D43"/>
    <mergeCell ref="E43:P43"/>
    <mergeCell ref="Q43:S43"/>
    <mergeCell ref="T43:U43"/>
    <mergeCell ref="V43:Y43"/>
    <mergeCell ref="Z43:AD43"/>
    <mergeCell ref="AE43:AM43"/>
    <mergeCell ref="A42:D42"/>
    <mergeCell ref="E42:P42"/>
    <mergeCell ref="Q42:S42"/>
    <mergeCell ref="T42:U42"/>
    <mergeCell ref="V42:Y42"/>
    <mergeCell ref="Z42:AD42"/>
    <mergeCell ref="AE40:AM40"/>
    <mergeCell ref="A41:D41"/>
    <mergeCell ref="E41:P41"/>
    <mergeCell ref="Q41:S41"/>
    <mergeCell ref="T41:U41"/>
    <mergeCell ref="V41:Y41"/>
    <mergeCell ref="Z41:AD41"/>
    <mergeCell ref="AE41:AM41"/>
    <mergeCell ref="A40:D40"/>
    <mergeCell ref="E40:P40"/>
    <mergeCell ref="Q40:S40"/>
    <mergeCell ref="T40:U40"/>
    <mergeCell ref="V40:Y40"/>
    <mergeCell ref="Z40:AD40"/>
    <mergeCell ref="A37:AO37"/>
    <mergeCell ref="A38:D38"/>
    <mergeCell ref="E38:P38"/>
    <mergeCell ref="Q38:S38"/>
    <mergeCell ref="T38:U38"/>
    <mergeCell ref="V38:Y38"/>
    <mergeCell ref="Z38:AD38"/>
    <mergeCell ref="AE38:AO38"/>
    <mergeCell ref="A39:D39"/>
    <mergeCell ref="E39:P39"/>
    <mergeCell ref="Q39:S39"/>
    <mergeCell ref="T39:U39"/>
    <mergeCell ref="V39:Y39"/>
    <mergeCell ref="Z39:AD39"/>
    <mergeCell ref="AE39:AM39"/>
    <mergeCell ref="A32:D32"/>
    <mergeCell ref="AE32:AG33"/>
    <mergeCell ref="AH32:AI33"/>
    <mergeCell ref="AK32:AM33"/>
    <mergeCell ref="AN32:AO33"/>
    <mergeCell ref="A33:D33"/>
    <mergeCell ref="AJ34:AO34"/>
    <mergeCell ref="M35:Y35"/>
    <mergeCell ref="AA36:AC36"/>
    <mergeCell ref="AD36:AO36"/>
    <mergeCell ref="AE29:AM29"/>
    <mergeCell ref="K30:O30"/>
    <mergeCell ref="Z30:AD30"/>
    <mergeCell ref="AE30:AM30"/>
    <mergeCell ref="A31:D31"/>
    <mergeCell ref="E31:J31"/>
    <mergeCell ref="K31:M31"/>
    <mergeCell ref="P31:U31"/>
    <mergeCell ref="V31:Y31"/>
    <mergeCell ref="Z31:AD31"/>
    <mergeCell ref="A29:D29"/>
    <mergeCell ref="E29:P29"/>
    <mergeCell ref="Q29:S29"/>
    <mergeCell ref="T29:U29"/>
    <mergeCell ref="V29:Y29"/>
    <mergeCell ref="Z29:AD29"/>
    <mergeCell ref="AE31:AH31"/>
    <mergeCell ref="AI31:AK31"/>
    <mergeCell ref="AM31:AO31"/>
    <mergeCell ref="AE27:AM27"/>
    <mergeCell ref="A28:D28"/>
    <mergeCell ref="E28:P28"/>
    <mergeCell ref="Q28:S28"/>
    <mergeCell ref="T28:U28"/>
    <mergeCell ref="V28:Y28"/>
    <mergeCell ref="Z28:AD28"/>
    <mergeCell ref="AE28:AM28"/>
    <mergeCell ref="A27:D27"/>
    <mergeCell ref="E27:P27"/>
    <mergeCell ref="Q27:S27"/>
    <mergeCell ref="T27:U27"/>
    <mergeCell ref="V27:Y27"/>
    <mergeCell ref="Z27:AD27"/>
    <mergeCell ref="AE25:AM25"/>
    <mergeCell ref="A26:D26"/>
    <mergeCell ref="E26:P26"/>
    <mergeCell ref="Q26:S26"/>
    <mergeCell ref="T26:U26"/>
    <mergeCell ref="V26:Y26"/>
    <mergeCell ref="Z26:AD26"/>
    <mergeCell ref="AE26:AM26"/>
    <mergeCell ref="A25:D25"/>
    <mergeCell ref="E25:P25"/>
    <mergeCell ref="Q25:S25"/>
    <mergeCell ref="T25:U25"/>
    <mergeCell ref="V25:Y25"/>
    <mergeCell ref="Z25:AD25"/>
    <mergeCell ref="AE23:AM23"/>
    <mergeCell ref="A24:D24"/>
    <mergeCell ref="E24:P24"/>
    <mergeCell ref="Q24:S24"/>
    <mergeCell ref="T24:U24"/>
    <mergeCell ref="V24:Y24"/>
    <mergeCell ref="Z24:AD24"/>
    <mergeCell ref="AE24:AM24"/>
    <mergeCell ref="A23:D23"/>
    <mergeCell ref="E23:P23"/>
    <mergeCell ref="Q23:S23"/>
    <mergeCell ref="T23:U23"/>
    <mergeCell ref="V23:Y23"/>
    <mergeCell ref="Z23:AD23"/>
    <mergeCell ref="AE21:AM21"/>
    <mergeCell ref="A22:D22"/>
    <mergeCell ref="E22:P22"/>
    <mergeCell ref="Q22:S22"/>
    <mergeCell ref="T22:U22"/>
    <mergeCell ref="V22:Y22"/>
    <mergeCell ref="Z22:AD22"/>
    <mergeCell ref="AE22:AM22"/>
    <mergeCell ref="A21:D21"/>
    <mergeCell ref="E21:P21"/>
    <mergeCell ref="Q21:S21"/>
    <mergeCell ref="T21:U21"/>
    <mergeCell ref="V21:Y21"/>
    <mergeCell ref="Z21:AD21"/>
    <mergeCell ref="AE19:AM19"/>
    <mergeCell ref="A20:D20"/>
    <mergeCell ref="E20:P20"/>
    <mergeCell ref="Q20:S20"/>
    <mergeCell ref="T20:U20"/>
    <mergeCell ref="V20:Y20"/>
    <mergeCell ref="Z20:AD20"/>
    <mergeCell ref="AE20:AM20"/>
    <mergeCell ref="A19:D19"/>
    <mergeCell ref="E19:P19"/>
    <mergeCell ref="Q19:S19"/>
    <mergeCell ref="T19:U19"/>
    <mergeCell ref="V19:Y19"/>
    <mergeCell ref="Z19:AD19"/>
    <mergeCell ref="AE17:AO17"/>
    <mergeCell ref="A18:D18"/>
    <mergeCell ref="E18:P18"/>
    <mergeCell ref="Q18:S18"/>
    <mergeCell ref="T18:U18"/>
    <mergeCell ref="V18:Y18"/>
    <mergeCell ref="Z18:AD18"/>
    <mergeCell ref="AE18:AM18"/>
    <mergeCell ref="A17:D17"/>
    <mergeCell ref="E17:P17"/>
    <mergeCell ref="Q17:S17"/>
    <mergeCell ref="T17:U17"/>
    <mergeCell ref="V17:Y17"/>
    <mergeCell ref="Z17:AD17"/>
    <mergeCell ref="U12:W13"/>
    <mergeCell ref="X12:Y13"/>
    <mergeCell ref="AA13:AC14"/>
    <mergeCell ref="AD13:AO14"/>
    <mergeCell ref="A14:D15"/>
    <mergeCell ref="E14:Y15"/>
    <mergeCell ref="AO11:AO12"/>
    <mergeCell ref="A12:B13"/>
    <mergeCell ref="C12:F13"/>
    <mergeCell ref="G12:G13"/>
    <mergeCell ref="H12:J13"/>
    <mergeCell ref="K12:L13"/>
    <mergeCell ref="M12:M13"/>
    <mergeCell ref="N12:P13"/>
    <mergeCell ref="Q12:R13"/>
    <mergeCell ref="S12:T13"/>
    <mergeCell ref="AA11:AC12"/>
    <mergeCell ref="AD11:AF12"/>
    <mergeCell ref="AG11:AG12"/>
    <mergeCell ref="AH11:AI12"/>
    <mergeCell ref="AJ11:AJ12"/>
    <mergeCell ref="AK11:AN12"/>
    <mergeCell ref="M10:M11"/>
    <mergeCell ref="N10:P11"/>
    <mergeCell ref="E8:F9"/>
    <mergeCell ref="G8:G9"/>
    <mergeCell ref="H8:J9"/>
    <mergeCell ref="K8:L9"/>
    <mergeCell ref="Q10:R11"/>
    <mergeCell ref="S10:T11"/>
    <mergeCell ref="U10:W11"/>
    <mergeCell ref="X10:Y11"/>
    <mergeCell ref="A10:A11"/>
    <mergeCell ref="B10:D11"/>
    <mergeCell ref="E10:F11"/>
    <mergeCell ref="G10:G11"/>
    <mergeCell ref="H10:J11"/>
    <mergeCell ref="K10:L11"/>
    <mergeCell ref="K7:L7"/>
    <mergeCell ref="N7:P7"/>
    <mergeCell ref="Q7:R7"/>
    <mergeCell ref="S7:T7"/>
    <mergeCell ref="U7:W7"/>
    <mergeCell ref="X7:Y7"/>
    <mergeCell ref="AJ1:AO1"/>
    <mergeCell ref="M2:Y5"/>
    <mergeCell ref="AA3:AC5"/>
    <mergeCell ref="AD3:AO5"/>
    <mergeCell ref="A4:K5"/>
    <mergeCell ref="AA6:AC10"/>
    <mergeCell ref="AD6:AO10"/>
    <mergeCell ref="B7:D7"/>
    <mergeCell ref="E7:F7"/>
    <mergeCell ref="H7:J7"/>
    <mergeCell ref="M8:M9"/>
    <mergeCell ref="N8:P9"/>
    <mergeCell ref="Q8:R9"/>
    <mergeCell ref="S8:T9"/>
    <mergeCell ref="U8:W9"/>
    <mergeCell ref="X8:Y9"/>
    <mergeCell ref="A8:A9"/>
    <mergeCell ref="B8:D9"/>
  </mergeCells>
  <phoneticPr fontId="3"/>
  <dataValidations count="3">
    <dataValidation imeMode="halfAlpha" allowBlank="1" showInputMessage="1" showErrorMessage="1" sqref="AM57:AO57 AI57:AK57 AM31:AO31 AI31:AK31 AM81:AO81 AI81:AK81 AM105:AO105 AI105:AK105 AM129:AO129 AI129:AK129"/>
    <dataValidation imeMode="hiragana" allowBlank="1" showInputMessage="1" showErrorMessage="1" sqref="E30:P30 T30:U30 E57:P57 T57:U57 E81:P81 T81:U81 E105:P105 T105:U105 E129:P129 T129:U129"/>
    <dataValidation imeMode="off" allowBlank="1" showInputMessage="1" showErrorMessage="1" sqref="Q57:S57 A57:D57 A30:D30 Q30:S30 V30:Y30 V57:Y57 Q81:S81 A81:D81 V81:Y81 Q105:S105 A105:D105 V105:Y105 Q129:S129 A129:D129 V129:Y129"/>
  </dataValidations>
  <pageMargins left="0.78740157480314965" right="0.31496062992125984" top="0.59055118110236227" bottom="0.19685039370078741" header="0.51181102362204722" footer="0.51181102362204722"/>
  <pageSetup paperSize="9" scale="98" orientation="landscape" blackAndWhite="1" r:id="rId1"/>
  <headerFooter alignWithMargins="0"/>
  <rowBreaks count="4" manualBreakCount="4">
    <brk id="33" max="40" man="1"/>
    <brk id="57" max="40" man="1"/>
    <brk id="81" max="40" man="1"/>
    <brk id="105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総括表</vt:lpstr>
      <vt:lpstr>品(1G･控)</vt:lpstr>
      <vt:lpstr>品(1G･提①)</vt:lpstr>
      <vt:lpstr>品(1G･提②)</vt:lpstr>
      <vt:lpstr>2G(控)</vt:lpstr>
      <vt:lpstr>2G(提①)</vt:lpstr>
      <vt:lpstr>2G(提②)</vt:lpstr>
      <vt:lpstr>3G(控)</vt:lpstr>
      <vt:lpstr>3G(提①)</vt:lpstr>
      <vt:lpstr>3G(提②)</vt:lpstr>
      <vt:lpstr>4G(控)</vt:lpstr>
      <vt:lpstr>4G(提①) </vt:lpstr>
      <vt:lpstr>4G(提②)</vt:lpstr>
      <vt:lpstr>'2G(控)'!Print_Area</vt:lpstr>
      <vt:lpstr>'2G(提①)'!Print_Area</vt:lpstr>
      <vt:lpstr>'2G(提②)'!Print_Area</vt:lpstr>
      <vt:lpstr>'3G(控)'!Print_Area</vt:lpstr>
      <vt:lpstr>'3G(提①)'!Print_Area</vt:lpstr>
      <vt:lpstr>'3G(提②)'!Print_Area</vt:lpstr>
      <vt:lpstr>'4G(控)'!Print_Area</vt:lpstr>
      <vt:lpstr>'4G(提①) '!Print_Area</vt:lpstr>
      <vt:lpstr>'4G(提②)'!Print_Area</vt:lpstr>
      <vt:lpstr>総括表!Print_Area</vt:lpstr>
      <vt:lpstr>'品(1G･控)'!Print_Area</vt:lpstr>
      <vt:lpstr>'品(1G･提①)'!Print_Area</vt:lpstr>
      <vt:lpstr>'品(1G･提②)'!Print_Area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孝一 伊藤</dc:creator>
  <cp:lastModifiedBy>Yoko</cp:lastModifiedBy>
  <cp:lastPrinted>2023-10-05T01:14:20Z</cp:lastPrinted>
  <dcterms:created xsi:type="dcterms:W3CDTF">2023-09-28T06:34:35Z</dcterms:created>
  <dcterms:modified xsi:type="dcterms:W3CDTF">2023-12-05T07:41:26Z</dcterms:modified>
</cp:coreProperties>
</file>